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Finance Committee/Membership fees/2024/"/>
    </mc:Choice>
  </mc:AlternateContent>
  <xr:revisionPtr revIDLastSave="20" documentId="13_ncr:1_{726CA4ED-BD5E-49AA-A83A-EB2EDAA4CD25}" xr6:coauthVersionLast="47" xr6:coauthVersionMax="47" xr10:uidLastSave="{99D86CE2-887D-434D-851F-3E14E38ACDFB}"/>
  <bookViews>
    <workbookView xWindow="-110" yWindow="-110" windowWidth="19420" windowHeight="10420" activeTab="3" xr2:uid="{8561B4D2-E135-4425-93F1-8B742317C2CA}"/>
  </bookViews>
  <sheets>
    <sheet name="NC Fees 24" sheetId="1" r:id="rId1"/>
    <sheet name="Full ENGO Fees 24" sheetId="2" r:id="rId2"/>
    <sheet name="Ordinary Fees 24" sheetId="3" r:id="rId3"/>
    <sheet name="Associate Fees 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" l="1"/>
  <c r="D14" i="3"/>
  <c r="D25" i="2"/>
  <c r="E36" i="1"/>
</calcChain>
</file>

<file path=xl/sharedStrings.xml><?xml version="1.0" encoding="utf-8"?>
<sst xmlns="http://schemas.openxmlformats.org/spreadsheetml/2006/main" count="488" uniqueCount="417">
  <si>
    <t>Member</t>
  </si>
  <si>
    <t>Date joined</t>
  </si>
  <si>
    <t>Amount to pay</t>
  </si>
  <si>
    <t>Amount paid</t>
  </si>
  <si>
    <t>Contact</t>
  </si>
  <si>
    <t>Contact finance</t>
  </si>
  <si>
    <t>Invoice number</t>
  </si>
  <si>
    <t>Austria</t>
  </si>
  <si>
    <t>Belgium</t>
  </si>
  <si>
    <t>Bulgaria</t>
  </si>
  <si>
    <t>Croatia</t>
  </si>
  <si>
    <t xml:space="preserve">Cyprus 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</si>
  <si>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</si>
  <si>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</si>
  <si>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</si>
  <si>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</si>
  <si>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</si>
  <si>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</si>
  <si>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</si>
  <si>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</si>
  <si>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</si>
  <si>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</si>
  <si>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 xml:space="preserve">Italy </t>
  </si>
  <si>
    <t>Latvia</t>
  </si>
  <si>
    <t>Lithuania</t>
  </si>
  <si>
    <t>Luxemburg</t>
  </si>
  <si>
    <t>Malta</t>
  </si>
  <si>
    <t>Netherlands</t>
  </si>
  <si>
    <t>Norway</t>
  </si>
  <si>
    <t>Portugal</t>
  </si>
  <si>
    <t>Poland</t>
  </si>
  <si>
    <t>Romania</t>
  </si>
  <si>
    <t>Slovakia</t>
  </si>
  <si>
    <t>Slovenia</t>
  </si>
  <si>
    <t>Spain</t>
  </si>
  <si>
    <t>Sweden</t>
  </si>
  <si>
    <t>Start</t>
  </si>
  <si>
    <t>Nov. 02</t>
  </si>
  <si>
    <t>May 04</t>
  </si>
  <si>
    <t>0ct. 03</t>
  </si>
  <si>
    <t>May 06</t>
  </si>
  <si>
    <t>Nov 15</t>
  </si>
  <si>
    <t>March 01</t>
  </si>
  <si>
    <t>Country</t>
  </si>
  <si>
    <t>Austrian Disability Council (Der Österreichische Behindertenrat)</t>
  </si>
  <si>
    <t>Belgian Disability Forum (BDF)</t>
  </si>
  <si>
    <t>Magritte Olivier &lt;Olivier.Magritte@minsoc.fed.be&gt;</t>
  </si>
  <si>
    <t>National Council of People with Disabilities in Bulgaria (NCPDB)</t>
  </si>
  <si>
    <t>Krassimir Petkov Kocev NCDP/UDPB (ncpdb@abv.bg)</t>
  </si>
  <si>
    <t>Union of Associations of Persons with Disabilities in Croatia (SOIH)</t>
  </si>
  <si>
    <t>Marica Miric SOIH &lt;soih@zg.t-com.hr&gt;</t>
  </si>
  <si>
    <t>Cyprus Confederation of the Disabled (CCOD)</t>
  </si>
  <si>
    <t>Christakis Nikolaides (ccod-kysoa@cytanet.com.cy)</t>
  </si>
  <si>
    <t>CZECH National Disability Council (CNDC)</t>
  </si>
  <si>
    <t>Ondřej Folk CNDC/NRZP (o.folk@nrzp.cz)</t>
  </si>
  <si>
    <t>Disabled People Organisation Denmark (DPOD)</t>
  </si>
  <si>
    <t>Monica Løland &lt;mol@handicap.dk&gt;</t>
  </si>
  <si>
    <t>Estonian Chamber of Disabled People (EPIK)</t>
  </si>
  <si>
    <t>Meelis Joost &lt;meelis.joost@epikoda.ee&gt;</t>
  </si>
  <si>
    <t>Finnish Disability Forum (FDF)</t>
  </si>
  <si>
    <t>Pirkko Mahlamäki &lt;pmahlamaki@gmail.com&gt;</t>
  </si>
  <si>
    <t>Conseil Français des personnes Handicapées pour les questions Européennes (CFHE)</t>
  </si>
  <si>
    <t>KHANSARI Farbod &lt;farbod.khansari@cfhe.org&gt;</t>
  </si>
  <si>
    <t>BAG SELBSTHILFE</t>
  </si>
  <si>
    <t>dbr &lt;dbr@bag-selbsthilfe.de&gt;</t>
  </si>
  <si>
    <t>National Confederation of Disabled People (NCDP)</t>
  </si>
  <si>
    <t>communication@esaea.gr</t>
  </si>
  <si>
    <t>FESZT &lt;info@feszt.eu&gt;</t>
  </si>
  <si>
    <t>Hungarian National Council of Federations of People with Disabilities (FESZT)</t>
  </si>
  <si>
    <t>The Organisation of Disabled in Iceland (ÖBI)</t>
  </si>
  <si>
    <t>Thorny Jakobsdotir thorny@obi.is</t>
  </si>
  <si>
    <t>Disability Federation Ireland (DFI)</t>
  </si>
  <si>
    <t>India Sacre &lt;indiasacre@disability-federation.ie&gt;</t>
  </si>
  <si>
    <t>Forum Italiano sulla Disabilia´(FID)</t>
  </si>
  <si>
    <t>Mario Barbuto fid.presidenza@gmail.com</t>
  </si>
  <si>
    <t>Latvian Umbrella Body for Disability Organisations (SUSTENTO)</t>
  </si>
  <si>
    <t>Gunta Anca SUSTENTO &lt;gunta.anca@sustento.lv&gt;</t>
  </si>
  <si>
    <t>Lithuanian Disability Forum (LNF)</t>
  </si>
  <si>
    <t>Dovilė Juodkaitė &lt;d.juodkaite@lnf.lt&gt;</t>
  </si>
  <si>
    <t>Info Handicap (L)</t>
  </si>
  <si>
    <t>Georges Arendt INFO HANDICAP (conseil.national@iha.lu)</t>
  </si>
  <si>
    <t>Malta Federation of Organisations of Persons with Disability (MFOPD)</t>
  </si>
  <si>
    <t>Marthese Mugliette MFOPD (marthesemugliette@gmail.com)</t>
  </si>
  <si>
    <t>Ieder(in)</t>
  </si>
  <si>
    <t>m.boerjan@iederin.nl</t>
  </si>
  <si>
    <t>The Norwegian Federation of Organistions of Disabled People (FFO)</t>
  </si>
  <si>
    <t>Berit Therese Larsen FFO (berit.larsen@ffo.no)</t>
  </si>
  <si>
    <t>National Confederation of Organisations of Disabled People (CNOD)</t>
  </si>
  <si>
    <t>José Cabacos dos Reis CNOD (josec.reis@hotmail.com)</t>
  </si>
  <si>
    <t>Polish Disability Forum (PDF)</t>
  </si>
  <si>
    <t>Anna Drabarz &lt;anna.drabarz@gmail.com&gt;</t>
  </si>
  <si>
    <t>Adam Zawisny &lt;adam.zawisny@niezaleznezycie.pl&gt;</t>
  </si>
  <si>
    <t>Romanian National Disability Council (CNDR)</t>
  </si>
  <si>
    <t>Daniela Tontsch &lt;danielatontsch@yahoo.com&gt;</t>
  </si>
  <si>
    <t>Sorin Ţaţa &lt;sorinilietata@gmail.com&gt;</t>
  </si>
  <si>
    <t>Slovak Disability Council (NROZP)</t>
  </si>
  <si>
    <t>Branislav Mamojka &lt;mamojka@nrozp.sk&gt;</t>
  </si>
  <si>
    <t>National Slovenian Disability Organisations (NSIOS)</t>
  </si>
  <si>
    <t>Comité Español de Representantes de Personas con Discapacidad (CERMI)</t>
  </si>
  <si>
    <t>Swedish Disability Rights Federation (Funktionsrätt Sverige)</t>
  </si>
  <si>
    <t>Goran Kustura &lt;Goran.Kustura@nsios.si&gt;</t>
  </si>
  <si>
    <t>Pilar Vilarino CERMI (direccion@cermi.es)</t>
  </si>
  <si>
    <t>Mia Ahlgren &lt;Mia.Ahlgren@funktionsratt.se&gt;</t>
  </si>
  <si>
    <t>Macedonia</t>
  </si>
  <si>
    <t>Serbia</t>
  </si>
  <si>
    <t>Turkey</t>
  </si>
  <si>
    <t>National Council of Disability Organisations of Northern Macedonia (NSIOM)</t>
  </si>
  <si>
    <t>National Organisations of persons with Disabilities in Serbia (NOOIS)</t>
  </si>
  <si>
    <t>Vlado Krstovski NSIOM (vlado_poraka@t-home.mk)</t>
  </si>
  <si>
    <t>Ivanka Jovanovic' &lt;ivanka.j@mts.rs&gt;</t>
  </si>
  <si>
    <t xml:space="preserve">Confederation of the Disabled in Turkey </t>
  </si>
  <si>
    <t>Autisme Europe</t>
  </si>
  <si>
    <t>Inclusion Europe</t>
  </si>
  <si>
    <t>Retina Europe</t>
  </si>
  <si>
    <t>Oct. 09</t>
  </si>
  <si>
    <t>March 04</t>
  </si>
  <si>
    <t>Turhan Ganiz &lt;turhanganiz@gmail.com&gt;</t>
  </si>
  <si>
    <t>AEH Action Européen des Handicapées</t>
  </si>
  <si>
    <t>Pierre Gyselinck &lt;pierre.gyselinck@aeh-europe.de&gt;</t>
  </si>
  <si>
    <t>Kurt Öhe &lt;oehe@integrationsprojekte.eu&gt;</t>
  </si>
  <si>
    <t>Aurelie.Baranger@autismeurope.org</t>
  </si>
  <si>
    <t>BIF-EC Brain Injured and Families - European Confederation</t>
  </si>
  <si>
    <t>Vera Bonvalot BIF (vbonvalot@novamente.pt)</t>
  </si>
  <si>
    <t>nilaygunesgil44@gmail.com</t>
  </si>
  <si>
    <t>CP-ECA Cerebral Palsy - European Communities Association (CP-ECA)</t>
  </si>
  <si>
    <t>Joaquim Alvarelhão CP-ECA (jalvarelhao@ua.pt)</t>
  </si>
  <si>
    <t>DPI Europe Disability International People Europe (DPI-Europe)</t>
  </si>
  <si>
    <t>Jean-Luc Simon DPI-Europe (chairperson@dpi-europe.org)</t>
  </si>
  <si>
    <t>DEBRA International</t>
  </si>
  <si>
    <t>olivia.mullins@debra-international.org</t>
  </si>
  <si>
    <t>EAMDA European alliance of Neuromuscular disorders associations</t>
  </si>
  <si>
    <t>Tomislav Goll EAMDA (tomislav.goll@gmail.com)</t>
  </si>
  <si>
    <t>EDBU (European Deafblind Union)</t>
  </si>
  <si>
    <t>EDA European Dyslexia Association (EDA)</t>
  </si>
  <si>
    <t>Rosie Bissett EDA' &lt;rosie.bissett@eda-info.eu&gt;</t>
  </si>
  <si>
    <t>EURO-CIU European Association of Cochlear Implant Users (EURO-CIU)</t>
  </si>
  <si>
    <t>teresa@implantecoclear.org</t>
  </si>
  <si>
    <t>EBU-UEA European Blind Union</t>
  </si>
  <si>
    <t>EBU DIRECTOR' &lt;ebudirector@euroblind.org&gt;</t>
  </si>
  <si>
    <t>Antoine FOBE &lt;ebucampaigning@euroblind.org&gt;</t>
  </si>
  <si>
    <t>EdBN European Deafblind Network</t>
  </si>
  <si>
    <t>Ricard López I Manzano EDbN (rlopez@edbn.org)</t>
  </si>
  <si>
    <t>EDSA European Down Syndrom Association (EDSA)</t>
  </si>
  <si>
    <t>isidro.moyano@downsyndrom.cz</t>
  </si>
  <si>
    <t>John Patrick Clarke PWDI/EDSA (pat@patclarke.eu)</t>
  </si>
  <si>
    <t>EFHOH European Federation of Hard of Hearing (EFHOH)</t>
  </si>
  <si>
    <t>president@efhoh.org</t>
  </si>
  <si>
    <t>FEPEDA European Federation of Parents of Hearing Impaired Children (FEPEDA)</t>
  </si>
  <si>
    <t>ENUSP European Network of (ex) Users and Survivors of Psychiatry (ENUSP)</t>
  </si>
  <si>
    <t>enusp.info@gmail.com</t>
  </si>
  <si>
    <t>ENIL European Network on Independent Living (ENIL)</t>
  </si>
  <si>
    <t>Kamil Goungor &lt;Kamil.Goungor@enil.eu&gt;</t>
  </si>
  <si>
    <t>EUD European Union of the Deaf</t>
  </si>
  <si>
    <t>Mark Wheatley &lt;mark.wheatley@eud.eu&gt;</t>
  </si>
  <si>
    <t>Milan Sverepa (m.sverepa@inclusion-europe.org)</t>
  </si>
  <si>
    <t>FIMITIC International Federation of Persons with Physical Disability (FIMITIC)</t>
  </si>
  <si>
    <t>Luis Jaen &lt;info@fimitic.org&gt;</t>
  </si>
  <si>
    <t>IF International Federation of Spina Bifida and Hydrocephalus (IF)</t>
  </si>
  <si>
    <t>Hildur Önnudóttir &lt;hildur.onnudottir@ifglobal.org&gt;</t>
  </si>
  <si>
    <t>Avril Daly &lt;avril.daly@retina-international.org&gt;</t>
  </si>
  <si>
    <t>Eurordis</t>
  </si>
  <si>
    <t>clara.hervas@eurordis.org</t>
  </si>
  <si>
    <t>EGDF - Guide dog</t>
  </si>
  <si>
    <t>AIA Association Internationale Aphasie</t>
  </si>
  <si>
    <t>jernej.sluga@spica.si</t>
  </si>
  <si>
    <t>Melanie Derbyshire &lt;melanie.derbyshire@stroke.org.uk&gt;</t>
  </si>
  <si>
    <t>Association de Recherche et de Formation sur l'Insertion en Europe</t>
  </si>
  <si>
    <t>Federico Camporesi (arfie@arfie.info)</t>
  </si>
  <si>
    <t>CEFEC Social Firms Europe</t>
  </si>
  <si>
    <t>pvgafiuc@gmail.com</t>
  </si>
  <si>
    <t>EIDD Design for All Europe</t>
  </si>
  <si>
    <t>Onny Eikhaug &lt;onny.eikhaug@gmail.com&gt;</t>
  </si>
  <si>
    <t>EUSE European Union os Supported Employment</t>
  </si>
  <si>
    <t>luc.henau@gtb.be</t>
  </si>
  <si>
    <t>David Adams &lt;DavidAdams@egdfed.org&gt;</t>
  </si>
  <si>
    <t>Mrs Richards &lt;jane@egdfed.org&gt;</t>
  </si>
  <si>
    <t>MHE-SME Mental Health Europe</t>
  </si>
  <si>
    <t>EASPD European Association of Service Providers for Persons with Disabilities</t>
  </si>
  <si>
    <t>Alzheimer Europe</t>
  </si>
  <si>
    <t>jean.georges@alzheimer-europe.org</t>
  </si>
  <si>
    <t>European Multiple Sclerosis Platform EMSP</t>
  </si>
  <si>
    <t>office.manager@emsp.org</t>
  </si>
  <si>
    <t>Agile</t>
  </si>
  <si>
    <t>Coalition for Independent Living (CIL)</t>
  </si>
  <si>
    <t>Euro Psy Rehabilitation</t>
  </si>
  <si>
    <t>Fundacion ONCE</t>
  </si>
  <si>
    <t>Hilfsgemeinschaft der Blinden und Sehswachen Österreichs (HBSO)</t>
  </si>
  <si>
    <t>Housing Options Scotland</t>
  </si>
  <si>
    <t>San Marino Paralympic Committee (SMPC)</t>
  </si>
  <si>
    <t>Union of Disabled People in Bulgaria (UDPB)</t>
  </si>
  <si>
    <t>VITA (Vittime Italiane Thalidomide)</t>
  </si>
  <si>
    <t>Light for the World</t>
  </si>
  <si>
    <t>St Lazarus Foundation</t>
  </si>
  <si>
    <t>Raising the Floor</t>
  </si>
  <si>
    <t>Feb. 02</t>
  </si>
  <si>
    <t>Feb.2019</t>
  </si>
  <si>
    <t>Nov. 13</t>
  </si>
  <si>
    <t>Feb. 13</t>
  </si>
  <si>
    <t>Nov. 11</t>
  </si>
  <si>
    <t>Feb. 09</t>
  </si>
  <si>
    <t>May 05</t>
  </si>
  <si>
    <t>Feb. 06</t>
  </si>
  <si>
    <t>May 13</t>
  </si>
  <si>
    <t>ANMIC Associazione Nazionale Mutilati ed Invalidi Civili</t>
  </si>
  <si>
    <t>Carlo Calvani ANMIC (presidenza@anmic.it)</t>
  </si>
  <si>
    <t>info@agile.ch</t>
  </si>
  <si>
    <t>CBM Global Disability Inclusion</t>
  </si>
  <si>
    <t>mary.keogh@cbm-global.org</t>
  </si>
  <si>
    <t>ciltbilisi@gmail.com</t>
  </si>
  <si>
    <t>COFACE Confederation of Family Organisations in the European Union (COFACE)</t>
  </si>
  <si>
    <t>secretariat@coface-eu.org Florian Charron</t>
  </si>
  <si>
    <t>EMEA The European Myalgic Encephalomyelitis Alliance (EFNA)</t>
  </si>
  <si>
    <t>Richard Simpson richard.simpson@investinme.org</t>
  </si>
  <si>
    <t>ENS Ente Nazionale per la protezione e l'assistenza dei Sordi</t>
  </si>
  <si>
    <t>Miriam foreignoffice@ens.it</t>
  </si>
  <si>
    <t>gurlinielsen1952@gmail.com</t>
  </si>
  <si>
    <t>The European and Ibero-American Academy of Yuste Foundation</t>
  </si>
  <si>
    <t>miguel.martin@fundacionyuste.org</t>
  </si>
  <si>
    <t>markus.haas@freiraum-europa.org</t>
  </si>
  <si>
    <t xml:space="preserve">Julie Greenfield jgreenfield@ataxia.org.uk </t>
  </si>
  <si>
    <t>l.halonen@eudy.info</t>
  </si>
  <si>
    <t>EOA European Ostomy Association</t>
  </si>
  <si>
    <t>EUDY European Union of the Deaf Youth</t>
  </si>
  <si>
    <t>Mr. John Thorkelsson &lt;president@ostomyeurope.org&gt;</t>
  </si>
  <si>
    <t>Manon Yerna secretariat.general@aigs.be</t>
  </si>
  <si>
    <t>Mr. Miguel Angel Cabra de Luna &lt;mcabradeluna@fundaciononce.es&gt;</t>
  </si>
  <si>
    <t>GRIP Gelijke Rechten voor iedere Persoon met een handicap</t>
  </si>
  <si>
    <t>Hayat Adahchour GRIP hayat@gripvzw.be</t>
  </si>
  <si>
    <t>Klaus Höckner HBSO (hoeckner@hilfsgemeinschaft.at)</t>
  </si>
  <si>
    <t>Moira Bayne HOUSING OPTIONS SOCITLAND (moira@housingoptionsscotland.org.uk)</t>
  </si>
  <si>
    <t>IFHOHYP International Federation of Hard of Hearing Young People</t>
  </si>
  <si>
    <t>Bowen Tang (IFHOHYP Secretary) &lt;secretary@ifhohyp.org&gt;</t>
  </si>
  <si>
    <t>Commission for the Rights of Persons with Disability CRPD</t>
  </si>
  <si>
    <t>lorraine.pleven@crpd.org.mt</t>
  </si>
  <si>
    <t>Daniela DelDin Comitato Paralimpico Sammarinese &lt;cpsanmarino@gmail.com&gt;</t>
  </si>
  <si>
    <t>vincenzokali@gmail.com</t>
  </si>
  <si>
    <t>Sarah Hull S.Hull@light-for-the-world.org</t>
  </si>
  <si>
    <t>Max Ellul &lt;info@maxellul.com&gt;</t>
  </si>
  <si>
    <t>Sightsavers Royal Commonwealth Society for the Blind</t>
  </si>
  <si>
    <t>Dominic Haslam dhaslam@sightsavers.org</t>
  </si>
  <si>
    <t>SO Europe Eurasia Foundation (Special Olympics)</t>
  </si>
  <si>
    <t>Christo Velkov cvelkov@specialolympics.org</t>
  </si>
  <si>
    <t>achilleas@raisingthefloor.org</t>
  </si>
  <si>
    <t>CBM Italia</t>
  </si>
  <si>
    <t>The Norwegian Association of Youth with Disabilities</t>
  </si>
  <si>
    <t>faktura@handicap.dk</t>
  </si>
  <si>
    <t>DRA Disability Rights Agenda</t>
  </si>
  <si>
    <t>International Association of Accessibility Professionals Europe IAAP</t>
  </si>
  <si>
    <t xml:space="preserve">Kossovo Disability Forum </t>
  </si>
  <si>
    <t>EUCAP European Council af Autistic People</t>
  </si>
  <si>
    <t>DISNET (European Dysmelia)</t>
  </si>
  <si>
    <t>Invoice 2023-066-Full ENGO-EUCAP</t>
  </si>
  <si>
    <t>Union of Disabled people Organisations of the Republic of Azerbadjan</t>
  </si>
  <si>
    <t>Invoice 2023-097-assoc-UDPOA</t>
  </si>
  <si>
    <t>Association of Teachers Special Education Lists</t>
  </si>
  <si>
    <t>Invoice 2023-103-assoc-ATSEL</t>
  </si>
  <si>
    <t>The League of the Strong</t>
  </si>
  <si>
    <t>Faros Disability Organisation</t>
  </si>
  <si>
    <t>Invoice 2023-003-NC-BDF-B Sent</t>
  </si>
  <si>
    <t>Invoice 2023-004-NC-NCPDB-BG Sent</t>
  </si>
  <si>
    <t>Invoice 2023-006-NC-CNDC-CZ Sent</t>
  </si>
  <si>
    <t>Invoice 2023-011-NC-BAG-D Sent</t>
  </si>
  <si>
    <t>Invoice 2023-001-NC-NCDP-GR Sent</t>
  </si>
  <si>
    <t>Invoice 2023-012-NC-FESZT-H Sent</t>
  </si>
  <si>
    <t>Invoice 2023-016-NC-SUSTENTO-LV Sent</t>
  </si>
  <si>
    <t>Invoice 2023-020-NC-FFO-N Sent</t>
  </si>
  <si>
    <t>Invoice 2023-022-NC-CNOD-P Sent</t>
  </si>
  <si>
    <t>Invoice 2023-021-NC-PDF-PL Sent</t>
  </si>
  <si>
    <t>Invoice 2023-023-NC-CNDR Sent</t>
  </si>
  <si>
    <t>Invoice 2023-024-NC-NROZP-SK Sent</t>
  </si>
  <si>
    <t>Invoice 2023-025-NC-NSIOS-SL Sent</t>
  </si>
  <si>
    <t>Invoice 2023-029-NC-NSIOM-MACED Sent</t>
  </si>
  <si>
    <t>Invoice 2023-031-NC-CODT-TU Sent</t>
  </si>
  <si>
    <t>Invoice 2023-059-Full ENGO-EDSA Sent</t>
  </si>
  <si>
    <t>Invoice 2023-048-Full ENGO-ENUSP Sent</t>
  </si>
  <si>
    <t>Invoice 2023-053-Full ENGO-IF Sent</t>
  </si>
  <si>
    <t>Invoice 2023-054-Full ENGO-Retina Europe Sent</t>
  </si>
  <si>
    <t>Invoice 2023-062-Ordinary ENGO-EUSE Sent</t>
  </si>
  <si>
    <t>Invoice 2023-100-assoc-Agile-CH Sent</t>
  </si>
  <si>
    <t>Invoice 2023-067-assoc ENGO-CBM Sent</t>
  </si>
  <si>
    <t>Invoice 2023-068-assoc ENGO-CIL Sent</t>
  </si>
  <si>
    <t>Invoice 2023-072-assoc ENGO-ENS sent</t>
  </si>
  <si>
    <t>Invoice 2023-073-assoc ENGO-EP SentU</t>
  </si>
  <si>
    <t>Invoice 2023-088-assoc ENGO-YUSTE Sent</t>
  </si>
  <si>
    <t>Invoice 2023-078-assoc-EURO-ATAXIA Sent</t>
  </si>
  <si>
    <t>Invoice 2023-077-assoc ENGO-EUDY Sent</t>
  </si>
  <si>
    <t>Invoice 2023-083-assoc ENGO-HBSO Sent</t>
  </si>
  <si>
    <t>Invoice 2023-084-assoc ENGO-Housing Options Scotland Sent</t>
  </si>
  <si>
    <t>Invoice 2023-098-NC-KDF</t>
  </si>
  <si>
    <t>Sal Giambruno  sal.giambruno@dysnet.org</t>
  </si>
  <si>
    <t>Mushegh Hovsepyan mushegh@dra.am</t>
  </si>
  <si>
    <t>Ingvild Østli ingvild@ungefunksjonshemmede.no</t>
  </si>
  <si>
    <t>Chiara Anselmo Chiara.Anselmo@cbmitalia.org</t>
  </si>
  <si>
    <t>NAPD National Assembly of Persons with Disabilitiesof Ukraine (NAPD)</t>
  </si>
  <si>
    <t>Larysa Bayda bayda.naiu@gmail.com</t>
  </si>
  <si>
    <t>Christopher Lee cmlee@accessibilityassociation.org</t>
  </si>
  <si>
    <t>Daria Sydorenko dsydorenko@ls.org.ua</t>
  </si>
  <si>
    <t>Bárður Atlason Ísheim bardur@megd.fo</t>
  </si>
  <si>
    <t>Johan Bijttebier johan.bijttebier@telenet.be</t>
  </si>
  <si>
    <t>Arta Baruti artabaruti@kdf-ks.org</t>
  </si>
  <si>
    <t>Davud Rehimli davudrehimli@gmail.com</t>
  </si>
  <si>
    <t>Christiana Trifonos tina.tryf@gmail.com</t>
  </si>
  <si>
    <t>stefanie.peulen@alzheimer-europe.org</t>
  </si>
  <si>
    <t>rodica.berdila@mentalhealtheurope.org</t>
  </si>
  <si>
    <t>Camille Roux &lt;c.roux@mentalhealtheurope.org&gt;</t>
  </si>
  <si>
    <t>rachel.vaughan@easpd.eu</t>
  </si>
  <si>
    <t>najia.eljaouhari@easpd.eu</t>
  </si>
  <si>
    <t>Debbie Scott &lt;dscott@sightsavers.org&gt;</t>
  </si>
  <si>
    <t>Victoria Biber &lt;v.biber@behindertenrat.at&gt;</t>
  </si>
  <si>
    <t>Invoice 2024-002-NC-ÖAR-A</t>
  </si>
  <si>
    <t>Invoice 2024-007-NC-DPOD-DK</t>
  </si>
  <si>
    <t>Invoice 2024-008-NC-EPIK-EE</t>
  </si>
  <si>
    <t>Invoice 2024-010-NC-CFHE-F</t>
  </si>
  <si>
    <t>Invoice 2024-052-Full ENGO-FIMITIC</t>
  </si>
  <si>
    <t>Invoice 2024-033-Full ENGO-AUTISM EUROPE</t>
  </si>
  <si>
    <t>Invoice 2024-018-NC-INFO HANDICAP-L</t>
  </si>
  <si>
    <t>European Platform for Rehabilitation (EPR)</t>
  </si>
  <si>
    <t>Invoice 2024-043-Ordinary ENGO-EPR</t>
  </si>
  <si>
    <t>Alicia Gomez</t>
  </si>
  <si>
    <t>Invoice 2024-034-Full ENGO-BIF-EC</t>
  </si>
  <si>
    <t>Invoice 2024-013-NC-ÖBI-IS</t>
  </si>
  <si>
    <t>Invoice 2024-045-Full ENGO-FEPEDA</t>
  </si>
  <si>
    <t>André Cuenca &lt;andre.cuenca50@wanadoo.fr&gt;</t>
  </si>
  <si>
    <t>Invoice 2024-009-NC-FDF-SF</t>
  </si>
  <si>
    <t>Invoice 2024-032-Full ENGO-AEH</t>
  </si>
  <si>
    <t>Invoice 2024-051-Full ENGO-Inclusion Europe</t>
  </si>
  <si>
    <t>Invoice 2024-030-NC-NOOIS-SERBIA</t>
  </si>
  <si>
    <t>Invoice 2024-096-Ordinary ENGO-EGDF</t>
  </si>
  <si>
    <t xml:space="preserve">Invoice 2024-042-Full ENGO-EBU </t>
  </si>
  <si>
    <t>Invoice 2024-064-Full ENGO-EFHOH</t>
  </si>
  <si>
    <t>Invoice 2024-057-Ordinary ENGO-CEFEC</t>
  </si>
  <si>
    <t>Invoice 2024-046-Full ENGO-EURORDIS</t>
  </si>
  <si>
    <t>Invoice 2024-044-Full ENGO-EDbN</t>
  </si>
  <si>
    <t>Invoice 2024-070-Ordinary ENGO-Alzheimer Europe</t>
  </si>
  <si>
    <t xml:space="preserve">Invoice 2024-060-Ordinary ENGO-EIDD </t>
  </si>
  <si>
    <t>Invoice 2024-056-Ordinary ENGO-ARFIE</t>
  </si>
  <si>
    <t>Invoice 2024-027-NC-HSO-S</t>
  </si>
  <si>
    <t>Invoice 2024-039-Full ENGO-EDBU</t>
  </si>
  <si>
    <t>Francisco Trigueros &lt;francisco.tm.intl@gmail.com&gt;</t>
  </si>
  <si>
    <t>Invoice 2024-074-Ordinary ENGO-EASPD</t>
  </si>
  <si>
    <t>Invoice 2024-061-Ordinary ENGO-EMSP Sent</t>
  </si>
  <si>
    <t>TBC</t>
  </si>
  <si>
    <t>Invoice 2024-037-Full ENGO-DEBRA-Europe</t>
  </si>
  <si>
    <t>Invoice 2024-058-NC-SOIH-CROATIA</t>
  </si>
  <si>
    <t>Invoice 2024-005-NC-CCOD-CY</t>
  </si>
  <si>
    <t>Invoice 2024-049-Full ENGO-ENIL</t>
  </si>
  <si>
    <t>Invoice 2024-050-Full ENGO-EUD</t>
  </si>
  <si>
    <t>Invoice 2024-095-assoc ENGO-LightfortheWorld</t>
  </si>
  <si>
    <t>Invoice 2024-063-Ordinary ENGO-MHE</t>
  </si>
  <si>
    <t>Invoice 2024-028-NC-Ieder'in-NL</t>
  </si>
  <si>
    <t>Invoice 2024-036-Full ENGO-DPI Europe</t>
  </si>
  <si>
    <t>Ukraine</t>
  </si>
  <si>
    <t>Centre for the Rights of Persons with Disabilities CRPD Moldova</t>
  </si>
  <si>
    <t xml:space="preserve">Invoice 2024 106 asoc CDPD </t>
  </si>
  <si>
    <t>Vitalie Meșter vitalie.mester@cdpd.md</t>
  </si>
  <si>
    <t>Invoice 2024 107 asoc Alland Handikap</t>
  </si>
  <si>
    <t>Karl Wahlman karl.wahlman@handicampen.ax</t>
  </si>
  <si>
    <t>Invoice 2024 109 assoc IRFHOP</t>
  </si>
  <si>
    <t>Alessandro Melillo amelillo@ierfop.org</t>
  </si>
  <si>
    <t>European Deaf Students Union</t>
  </si>
  <si>
    <t>Invoice 2024 109 assoc ENGO EDSU</t>
  </si>
  <si>
    <t>European Deaf Students' Union edsu.secretary@gmail.com</t>
  </si>
  <si>
    <t>Fundacija Aprobata</t>
  </si>
  <si>
    <t>Invoice 2024 assoc Faprobata</t>
  </si>
  <si>
    <t>biuro@fundacjaaprobata.org.pl</t>
  </si>
  <si>
    <t>European Institute for Research, Training and Vocational Guidance (I.E.R.F.O.P. Onlus)</t>
  </si>
  <si>
    <t>Ålands handikappförbund The organisation of Persons with Disabilities in Ålands</t>
  </si>
  <si>
    <t>Association Alliance of Organizations for Persons with Disabilities</t>
  </si>
  <si>
    <t>Galina Climov galina.climov@aopd.md</t>
  </si>
  <si>
    <t>European Spinal Cord Injury Federation (ESCIF)</t>
  </si>
  <si>
    <t>ESCIF secretary@escif.org</t>
  </si>
  <si>
    <t>Newcomers with Disabilities in Sweden</t>
  </si>
  <si>
    <t>Julius Mvenyi Ntobuah julius@newcomerswithdisabilities.se</t>
  </si>
  <si>
    <t>Invoice 2023-078-assoc-ENGO ESCIF</t>
  </si>
  <si>
    <t xml:space="preserve">Invoice 2024-014-NC-DFI-IRL </t>
  </si>
  <si>
    <t>Invoice 2024-015-NC-FID-I</t>
  </si>
  <si>
    <t>Invoice 2024-017-NC-LNF-LT</t>
  </si>
  <si>
    <t>Invoice 2024-019-NC-MFOPD-MT</t>
  </si>
  <si>
    <t xml:space="preserve">Invoice 2024-026-NC-CERMI-E </t>
  </si>
  <si>
    <t>Invoice 2024-055-Ordinary ENGO-AIA</t>
  </si>
  <si>
    <t>Invoice 2024-065-assoc ENGO ANMIC</t>
  </si>
  <si>
    <t>Invoice 2024-069-assoc ENGO-COFACE</t>
  </si>
  <si>
    <t>Invoice 2024-071-assoc ENGO-Dysnet</t>
  </si>
  <si>
    <t xml:space="preserve">Invoice 2024-099-assoc-EMEA </t>
  </si>
  <si>
    <t>Invoice 2024-080-assoc ENGO-Euro Psy Rehabilitation</t>
  </si>
  <si>
    <t>Invoice 2024-081-assoc ENGO-Fondaction ONCE</t>
  </si>
  <si>
    <t>Invoice 2024-082-assoc ENGO-GRIP</t>
  </si>
  <si>
    <t>Invoice 2024-086-assoc ENGO-IFHOHYP</t>
  </si>
  <si>
    <t>Invoice 2024-087-assoc ENGO-CRPD</t>
  </si>
  <si>
    <t>Invoice 2024-089-assoc ENGO-SMPC</t>
  </si>
  <si>
    <t>Invoice 2024-090-assoc ENGO-UDPB</t>
  </si>
  <si>
    <t>Invoice 2024-092-assoc ENGO-VITA</t>
  </si>
  <si>
    <t>Invoice 2024-094-assoc-St Lazarus</t>
  </si>
  <si>
    <t>Invoice 2024-091-assoc ENGO-SO EuropeNA</t>
  </si>
  <si>
    <t>Invoice 2024-102-assoc-NAYD</t>
  </si>
  <si>
    <t>Invoice 2024-093-assoc ENGO-DRA</t>
  </si>
  <si>
    <t>Invoice 2024-104-assoc-League of the Strong</t>
  </si>
  <si>
    <t>Invoice 2024-105-assoc-MEGD</t>
  </si>
  <si>
    <t>Union of Organisations of Persons with Disabilities in Bosnia and Herzegovina</t>
  </si>
  <si>
    <t>unija organizacija osoba s invaliditetom u BiH unijaoosiubih2018@gmail.com</t>
  </si>
  <si>
    <t>Bosnia and Herzegovina</t>
  </si>
  <si>
    <t>Invoice 2024-085-NC-NAPD-UA</t>
  </si>
  <si>
    <t>Invoice 2024 111 NC UOPDBH-BH sent</t>
  </si>
  <si>
    <t>Invoice 2024 112 New Comers with Disabilities</t>
  </si>
  <si>
    <t>Exempted</t>
  </si>
  <si>
    <t>EURO-ATAXIA</t>
  </si>
  <si>
    <t>European Polio Union EPU</t>
  </si>
  <si>
    <t>Invoice 2024-038-Full ENGO-EAMDA</t>
  </si>
  <si>
    <t>Invoice 2024-035-Full ENGO-CP-ECA</t>
  </si>
  <si>
    <t>Invoice 2024-040-Full ENGO-EDA</t>
  </si>
  <si>
    <t>Invoice 2024-041-Full ENGO-EURO-CIU</t>
  </si>
  <si>
    <t>Invoice 2024-079-assoc ENGO-EOA</t>
  </si>
  <si>
    <t>Invoice 2024-101-assoc-CBM Italia</t>
  </si>
  <si>
    <t>Invoice 2024-075-assoc-Sightsavers</t>
  </si>
  <si>
    <t>Invoice 2024-047-Assoc-network-MD sent</t>
  </si>
  <si>
    <t>Invoice 2024-076-assoc-IAAP</t>
  </si>
  <si>
    <t>Exho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</si>
</sst>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8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 applyFill="1"/>
    <xf numFmtId="0" fontId="1" fillId="2" borderId="3" xfId="0" applyFont="1" applyFill="1" applyBorder="1"/>
    <xf numFmtId="0" fontId="2" fillId="0" borderId="1" xfId="1" applyFill="1" applyBorder="1"/>
    <xf numFmtId="0" fontId="0" fillId="3" borderId="4" xfId="0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1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2" fillId="3" borderId="1" xfId="1" applyFill="1" applyBorder="1"/>
    <xf numFmtId="0" fontId="0" fillId="3" borderId="1" xfId="0" quotePrefix="1" applyFill="1" applyBorder="1"/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6" xfId="0" applyFill="1" applyBorder="1"/>
    <xf numFmtId="17" fontId="0" fillId="3" borderId="1" xfId="0" applyNumberFormat="1" applyFill="1" applyBorder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0" fontId="2" fillId="3" borderId="0" xfId="1" applyFill="1" applyBorder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/>
    </xf>
    <xf numFmtId="1" fontId="3" fillId="3" borderId="0" xfId="0" applyNumberFormat="1" applyFont="1" applyFill="1"/>
    <xf numFmtId="0" fontId="3" fillId="3" borderId="0" xfId="0" applyFont="1" applyFill="1"/>
    <xf numFmtId="0" fontId="3" fillId="6" borderId="0" xfId="0" applyFont="1" applyFill="1" applyAlignment="1">
      <alignment wrapText="1"/>
    </xf>
    <xf numFmtId="0" fontId="0" fillId="6" borderId="0" xfId="0" applyFill="1"/>
    <xf numFmtId="0" fontId="3" fillId="6" borderId="0" xfId="0" applyFont="1" applyFill="1" applyAlignment="1">
      <alignment horizontal="right"/>
    </xf>
    <xf numFmtId="1" fontId="3" fillId="6" borderId="0" xfId="0" applyNumberFormat="1" applyFont="1" applyFill="1"/>
    <xf numFmtId="0" fontId="3" fillId="6" borderId="0" xfId="0" applyFont="1" applyFill="1"/>
    <xf numFmtId="17" fontId="0" fillId="3" borderId="0" xfId="0" applyNumberFormat="1" applyFill="1"/>
  </cellXfs>
  <cellStyles count="2">
    <cellStyle name="Hyperlink" xfId="1" builtinId="8"/>
    <cellStyle name="Normal" xfId="0" builtinId="0"/>
  </cellStyles>
  <dxfs count="3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43454-FA5F-4F64-9DCD-483956B0E457}" name="Table1" displayName="Table1" ref="B1:H33" totalsRowShown="0" dataDxfId="37">
  <autoFilter ref="B1:H33" xr:uid="{CA243454-FA5F-4F64-9DCD-483956B0E457}"/>
  <tableColumns count="7">
    <tableColumn id="1" xr3:uid="{6B51082E-DB08-4758-A8D4-502D91B129FC}" name="Country" dataDxfId="36"/>
    <tableColumn id="2" xr3:uid="{D71FA22F-76D8-4D2E-BDF2-CCA6E4756BE5}" name="Invoice number" dataDxfId="35"/>
    <tableColumn id="3" xr3:uid="{9372DC71-759D-4885-8B98-17E10D4555C3}" name="Date joined" dataDxfId="34"/>
    <tableColumn id="4" xr3:uid="{6D6C13AA-444B-4599-8E3B-FF89C9E099FB}" name="Amount to pay" dataDxfId="33"/>
    <tableColumn id="5" xr3:uid="{DD62AB57-64F4-4972-88D8-A3A4FDCF4D4B}" name="Amount paid" dataDxfId="32"/>
    <tableColumn id="6" xr3:uid="{8E622B12-7849-40D0-BAB3-3AFC17252DDC}" name="Contact" dataDxfId="31"/>
    <tableColumn id="7" xr3:uid="{4CF18633-02C8-4060-AF1B-655F1B82BE6F}" name="Contact finance" dataDxfId="3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F9025D-1E52-4ABC-8736-4D717A73A4D7}" name="Table5" displayName="Table5" ref="A1:A33" totalsRowShown="0" headerRowDxfId="29" dataDxfId="27" headerRowBorderDxfId="28" tableBorderDxfId="26" totalsRowBorderDxfId="25">
  <autoFilter ref="A1:A33" xr:uid="{C5F9025D-1E52-4ABC-8736-4D717A73A4D7}"/>
  <tableColumns count="1">
    <tableColumn id="1" xr3:uid="{53F78A42-A0D2-4388-A17A-60B3304F1A75}" name="Member" dataDxfId="24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7014CB-BCF7-4524-873E-222F70E274FD}" name="Table13" displayName="Table13" ref="A1:G24" totalsRowShown="0" dataDxfId="23">
  <autoFilter ref="A1:G24" xr:uid="{A67014CB-BCF7-4524-873E-222F70E274FD}"/>
  <tableColumns count="7">
    <tableColumn id="1" xr3:uid="{9217E49B-9628-48B1-91E4-2F78F7CF7007}" name="Member" dataDxfId="22"/>
    <tableColumn id="2" xr3:uid="{14037619-3134-4E49-B662-454D3792615F}" name="Invoice number" dataDxfId="21"/>
    <tableColumn id="3" xr3:uid="{C0C16884-1234-4071-BE1B-77F1DF7F00C0}" name="Date joined" dataDxfId="20"/>
    <tableColumn id="4" xr3:uid="{46CD17E1-3DDC-41B2-8C06-5BC1E090187E}" name="Amount to pay" dataDxfId="19"/>
    <tableColumn id="5" xr3:uid="{A22642EF-B70D-4481-A714-DB95A76F427F}" name="Amount paid" dataDxfId="18"/>
    <tableColumn id="6" xr3:uid="{17332012-1B62-4268-8BD8-EBDC2070FF63}" name="Contact" dataDxfId="17"/>
    <tableColumn id="7" xr3:uid="{8E6B0B32-67BD-4BBE-8DC9-06E854872FB4}" name="Contact finance" dataDxfId="16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6C9-45A6-4F91-9CD3-675283D6BF58}" name="Table134" displayName="Table134" ref="A1:G13" totalsRowShown="0" dataDxfId="15">
  <autoFilter ref="A1:G13" xr:uid="{9D2FF6C9-45A6-4F91-9CD3-675283D6BF58}"/>
  <tableColumns count="7">
    <tableColumn id="1" xr3:uid="{E63C110E-5C49-439E-BE71-BB30529BD292}" name="Member" dataDxfId="14"/>
    <tableColumn id="2" xr3:uid="{BA8461D2-AC0F-45FE-AD60-F12A53DD94C7}" name="Invoice number" dataDxfId="13"/>
    <tableColumn id="3" xr3:uid="{B60515B9-81E5-416C-9AAB-BD4681FE5554}" name="Date joined" dataDxfId="12"/>
    <tableColumn id="4" xr3:uid="{8D0D6F5C-0C7B-4376-9D9B-AF11ED57D67F}" name="Amount to pay" dataDxfId="11"/>
    <tableColumn id="5" xr3:uid="{347C8D94-25A9-4789-9496-F459899B4945}" name="Amount paid" dataDxfId="10"/>
    <tableColumn id="6" xr3:uid="{CD4A2759-50AE-4B88-834C-0E574D92F41C}" name="Contact" dataDxfId="9"/>
    <tableColumn id="7" xr3:uid="{0D106014-FBCA-4663-8C64-3E953A2C0931}" name="Contact finance" dataDxfId="8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7AC4DC-BC04-490B-AA4A-F6B931CEC399}" name="Table135" displayName="Table135" ref="A1:G46" totalsRowShown="0" dataDxfId="7">
  <autoFilter ref="A1:G46" xr:uid="{C07AC4DC-BC04-490B-AA4A-F6B931CEC399}"/>
  <tableColumns count="7">
    <tableColumn id="1" xr3:uid="{D10A212B-4096-4F85-B0F3-AAC524435B7F}" name="Member" dataDxfId="6"/>
    <tableColumn id="2" xr3:uid="{59611ACA-F7A2-433D-A94C-3B9486F8CA39}" name="Invoice number" dataDxfId="5"/>
    <tableColumn id="3" xr3:uid="{BF944FD7-EC33-4BB6-BC4A-5ED19DE80656}" name="Date joined" dataDxfId="4"/>
    <tableColumn id="4" xr3:uid="{55DCE21B-C336-411E-ACB9-CE88F781C1E4}" name="Amount to pay" dataDxfId="3"/>
    <tableColumn id="5" xr3:uid="{55C67BA9-F62E-44B1-9AC8-4B318805CDEF}" name="Amount paid" dataDxfId="2"/>
    <tableColumn id="6" xr3:uid="{F5FE0C15-4B64-41D8-A521-E11F8F234C88}" name="Contact" dataDxfId="1"/>
    <tableColumn id="7" xr3:uid="{E6DA882B-D50A-460E-B832-D143FCCF6F43}" name="Contact finance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boerjan@iederin.nl" TargetMode="External"/><Relationship Id="rId2" Type="http://schemas.openxmlformats.org/officeDocument/2006/relationships/hyperlink" Target="mailto:thorny@obi.is" TargetMode="External"/><Relationship Id="rId1" Type="http://schemas.openxmlformats.org/officeDocument/2006/relationships/hyperlink" Target="mailto:communication@esaea.gr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hyperlink" Target="mailto:nilaygunesgil4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mailto:teresa@implantecoclear.org" TargetMode="External"/><Relationship Id="rId7" Type="http://schemas.openxmlformats.org/officeDocument/2006/relationships/hyperlink" Target="mailto:clara.hervas@eurordis.org" TargetMode="External"/><Relationship Id="rId2" Type="http://schemas.openxmlformats.org/officeDocument/2006/relationships/hyperlink" Target="mailto:olivia.mullins@debra-international.org" TargetMode="External"/><Relationship Id="rId1" Type="http://schemas.openxmlformats.org/officeDocument/2006/relationships/hyperlink" Target="mailto:Aurelie.Baranger@autismeurope.org" TargetMode="External"/><Relationship Id="rId6" Type="http://schemas.openxmlformats.org/officeDocument/2006/relationships/hyperlink" Target="mailto:enusp.info@gmail.com" TargetMode="External"/><Relationship Id="rId5" Type="http://schemas.openxmlformats.org/officeDocument/2006/relationships/hyperlink" Target="mailto:president@efhoh.org" TargetMode="External"/><Relationship Id="rId4" Type="http://schemas.openxmlformats.org/officeDocument/2006/relationships/hyperlink" Target="mailto:isidro.moyano@downsyndrom.cz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hyperlink" Target="mailto:luc.henau@gtb.be" TargetMode="External"/><Relationship Id="rId7" Type="http://schemas.openxmlformats.org/officeDocument/2006/relationships/hyperlink" Target="mailto:stefanie.peulen@alzheimer-europe.org" TargetMode="External"/><Relationship Id="rId2" Type="http://schemas.openxmlformats.org/officeDocument/2006/relationships/hyperlink" Target="mailto:pvgafiuc@gmail.com" TargetMode="External"/><Relationship Id="rId1" Type="http://schemas.openxmlformats.org/officeDocument/2006/relationships/hyperlink" Target="mailto:jernej.sluga@spica.si" TargetMode="External"/><Relationship Id="rId6" Type="http://schemas.openxmlformats.org/officeDocument/2006/relationships/hyperlink" Target="mailto:markus.haas@freiraum-europa.org" TargetMode="External"/><Relationship Id="rId5" Type="http://schemas.openxmlformats.org/officeDocument/2006/relationships/hyperlink" Target="mailto:office.manager@emsp.org" TargetMode="External"/><Relationship Id="rId4" Type="http://schemas.openxmlformats.org/officeDocument/2006/relationships/hyperlink" Target="mailto:jean.georges@alzheimer-europe.or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orraine.pleven@crpd.org.mt" TargetMode="External"/><Relationship Id="rId3" Type="http://schemas.openxmlformats.org/officeDocument/2006/relationships/hyperlink" Target="mailto:ciltbilisi@gmail.com" TargetMode="External"/><Relationship Id="rId7" Type="http://schemas.openxmlformats.org/officeDocument/2006/relationships/hyperlink" Target="mailto:l.halonen@eudy.info" TargetMode="External"/><Relationship Id="rId12" Type="http://schemas.openxmlformats.org/officeDocument/2006/relationships/table" Target="../tables/table5.xml"/><Relationship Id="rId2" Type="http://schemas.openxmlformats.org/officeDocument/2006/relationships/hyperlink" Target="mailto:mary.keogh@cbm-global.org" TargetMode="External"/><Relationship Id="rId1" Type="http://schemas.openxmlformats.org/officeDocument/2006/relationships/hyperlink" Target="mailto:info@agile.ch" TargetMode="External"/><Relationship Id="rId6" Type="http://schemas.openxmlformats.org/officeDocument/2006/relationships/hyperlink" Target="mailto:miguel.martin@fundacionyuste.org" TargetMode="External"/><Relationship Id="rId11" Type="http://schemas.openxmlformats.org/officeDocument/2006/relationships/hyperlink" Target="mailto:biuro@fundacjaaprobata.org.pl" TargetMode="External"/><Relationship Id="rId5" Type="http://schemas.openxmlformats.org/officeDocument/2006/relationships/hyperlink" Target="mailto:gurlinielsen1952@gmail.com" TargetMode="External"/><Relationship Id="rId10" Type="http://schemas.openxmlformats.org/officeDocument/2006/relationships/hyperlink" Target="mailto:achilleas@raisingthefloor.org" TargetMode="External"/><Relationship Id="rId4" Type="http://schemas.openxmlformats.org/officeDocument/2006/relationships/hyperlink" Target="mailto:secretariat@coface-eu.org%20Florian%20Charron" TargetMode="External"/><Relationship Id="rId9" Type="http://schemas.openxmlformats.org/officeDocument/2006/relationships/hyperlink" Target="mailto:vincenzoka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91C2-2D42-4B81-B1F1-6379BDEB157F}">
  <dimension ref="A1:H36"/>
  <sheetViews>
    <sheetView topLeftCell="A27" workbookViewId="0">
      <selection activeCell="E36" sqref="E36"/>
    </sheetView>
  </sheetViews>
  <sheetFormatPr defaultRowHeight="14.5" x14ac:dyDescent="0.35"/>
  <cols>
    <col min="1" max="1" width="56.26953125" customWidth="1"/>
    <col min="2" max="2" width="13.26953125" bestFit="1" customWidth="1"/>
    <col min="3" max="3" width="35.54296875" customWidth="1"/>
    <col min="4" max="4" width="12.453125" customWidth="1"/>
    <col min="5" max="5" width="10.54296875" customWidth="1"/>
    <col min="6" max="6" width="9.1796875" customWidth="1"/>
    <col min="7" max="7" width="22.26953125" customWidth="1"/>
    <col min="8" max="8" width="15.7265625" customWidth="1"/>
  </cols>
  <sheetData>
    <row r="1" spans="1:8" ht="15" thickBot="1" x14ac:dyDescent="0.4">
      <c r="A1" s="2" t="s">
        <v>0</v>
      </c>
      <c r="B1" t="s">
        <v>43</v>
      </c>
      <c r="C1" t="s">
        <v>6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ht="15" thickTop="1" x14ac:dyDescent="0.35">
      <c r="A2" s="4" t="s">
        <v>44</v>
      </c>
      <c r="B2" s="5" t="s">
        <v>7</v>
      </c>
      <c r="C2" s="5" t="s">
        <v>309</v>
      </c>
      <c r="D2" s="6" t="s">
        <v>36</v>
      </c>
      <c r="E2" s="6">
        <v>8000</v>
      </c>
      <c r="F2" s="6">
        <v>8000</v>
      </c>
      <c r="G2" s="5" t="s">
        <v>308</v>
      </c>
      <c r="H2" s="5"/>
    </row>
    <row r="3" spans="1:8" x14ac:dyDescent="0.35">
      <c r="A3" s="4" t="s">
        <v>45</v>
      </c>
      <c r="B3" s="5" t="s">
        <v>8</v>
      </c>
      <c r="C3" s="5" t="s">
        <v>258</v>
      </c>
      <c r="D3" s="6" t="s">
        <v>36</v>
      </c>
      <c r="E3" s="6">
        <v>8000</v>
      </c>
      <c r="F3" s="6">
        <v>8000</v>
      </c>
      <c r="G3" s="5" t="s">
        <v>46</v>
      </c>
      <c r="H3" s="5"/>
    </row>
    <row r="4" spans="1:8" x14ac:dyDescent="0.35">
      <c r="A4" s="4" t="s">
        <v>47</v>
      </c>
      <c r="B4" s="5" t="s">
        <v>9</v>
      </c>
      <c r="C4" s="5" t="s">
        <v>259</v>
      </c>
      <c r="D4" s="6">
        <v>2007</v>
      </c>
      <c r="E4" s="6">
        <v>1000</v>
      </c>
      <c r="F4" s="6">
        <v>1000</v>
      </c>
      <c r="G4" s="5" t="s">
        <v>48</v>
      </c>
      <c r="H4" s="5"/>
    </row>
    <row r="5" spans="1:8" x14ac:dyDescent="0.35">
      <c r="A5" s="4" t="s">
        <v>49</v>
      </c>
      <c r="B5" s="5" t="s">
        <v>10</v>
      </c>
      <c r="C5" s="5" t="s">
        <v>343</v>
      </c>
      <c r="D5" s="6">
        <v>2011</v>
      </c>
      <c r="E5" s="6">
        <v>2500</v>
      </c>
      <c r="F5" s="6">
        <v>2500</v>
      </c>
      <c r="G5" s="5" t="s">
        <v>50</v>
      </c>
      <c r="H5" s="5"/>
    </row>
    <row r="6" spans="1:8" x14ac:dyDescent="0.35">
      <c r="A6" s="4" t="s">
        <v>51</v>
      </c>
      <c r="B6" s="5" t="s">
        <v>11</v>
      </c>
      <c r="C6" s="5" t="s">
        <v>344</v>
      </c>
      <c r="D6" s="6" t="s">
        <v>37</v>
      </c>
      <c r="E6" s="6">
        <v>4000</v>
      </c>
      <c r="F6" s="6">
        <v>4000</v>
      </c>
      <c r="G6" s="5" t="s">
        <v>52</v>
      </c>
      <c r="H6" s="5"/>
    </row>
    <row r="7" spans="1:8" x14ac:dyDescent="0.35">
      <c r="A7" s="4" t="s">
        <v>53</v>
      </c>
      <c r="B7" s="5" t="s">
        <v>12</v>
      </c>
      <c r="C7" s="5" t="s">
        <v>260</v>
      </c>
      <c r="D7" s="6">
        <v>2001</v>
      </c>
      <c r="E7" s="6">
        <v>4000</v>
      </c>
      <c r="F7" s="6">
        <v>4000</v>
      </c>
      <c r="G7" s="5" t="s">
        <v>54</v>
      </c>
      <c r="H7" s="5"/>
    </row>
    <row r="8" spans="1:8" x14ac:dyDescent="0.35">
      <c r="A8" s="4" t="s">
        <v>55</v>
      </c>
      <c r="B8" s="5" t="s">
        <v>13</v>
      </c>
      <c r="C8" s="5" t="s">
        <v>310</v>
      </c>
      <c r="D8" s="6" t="s">
        <v>36</v>
      </c>
      <c r="E8" s="6">
        <v>8000</v>
      </c>
      <c r="F8" s="6">
        <v>8000</v>
      </c>
      <c r="G8" s="5" t="s">
        <v>56</v>
      </c>
      <c r="H8" s="5" t="s">
        <v>245</v>
      </c>
    </row>
    <row r="9" spans="1:8" x14ac:dyDescent="0.35">
      <c r="A9" s="4" t="s">
        <v>57</v>
      </c>
      <c r="B9" s="5" t="s">
        <v>14</v>
      </c>
      <c r="C9" s="5" t="s">
        <v>311</v>
      </c>
      <c r="D9" s="6">
        <v>2001</v>
      </c>
      <c r="E9" s="6">
        <v>3000</v>
      </c>
      <c r="F9" s="6">
        <v>3000</v>
      </c>
      <c r="G9" s="5" t="s">
        <v>58</v>
      </c>
      <c r="H9" s="5"/>
    </row>
    <row r="10" spans="1:8" x14ac:dyDescent="0.35">
      <c r="A10" s="4" t="s">
        <v>59</v>
      </c>
      <c r="B10" s="5" t="s">
        <v>15</v>
      </c>
      <c r="C10" s="5" t="s">
        <v>323</v>
      </c>
      <c r="D10" s="6" t="s">
        <v>36</v>
      </c>
      <c r="E10" s="6">
        <v>8000</v>
      </c>
      <c r="F10" s="6">
        <v>8000</v>
      </c>
      <c r="G10" s="5" t="s">
        <v>60</v>
      </c>
      <c r="H10" s="5"/>
    </row>
    <row r="11" spans="1:8" x14ac:dyDescent="0.35">
      <c r="A11" s="4" t="s">
        <v>61</v>
      </c>
      <c r="B11" s="5" t="s">
        <v>16</v>
      </c>
      <c r="C11" s="5" t="s">
        <v>312</v>
      </c>
      <c r="D11" s="6" t="s">
        <v>36</v>
      </c>
      <c r="E11" s="6">
        <v>9000</v>
      </c>
      <c r="F11" s="6">
        <v>9000</v>
      </c>
      <c r="G11" s="5" t="s">
        <v>62</v>
      </c>
      <c r="H11" s="5"/>
    </row>
    <row r="12" spans="1:8" x14ac:dyDescent="0.35">
      <c r="A12" s="4" t="s">
        <v>63</v>
      </c>
      <c r="B12" s="5" t="s">
        <v>17</v>
      </c>
      <c r="C12" s="5" t="s">
        <v>261</v>
      </c>
      <c r="D12" s="6" t="s">
        <v>36</v>
      </c>
      <c r="E12" s="6">
        <v>8000</v>
      </c>
      <c r="F12" s="6">
        <v>8000</v>
      </c>
      <c r="G12" s="5" t="s">
        <v>64</v>
      </c>
      <c r="H12" s="5"/>
    </row>
    <row r="13" spans="1:8" x14ac:dyDescent="0.35">
      <c r="A13" s="4" t="s">
        <v>65</v>
      </c>
      <c r="B13" s="5" t="s">
        <v>18</v>
      </c>
      <c r="C13" s="5" t="s">
        <v>262</v>
      </c>
      <c r="D13" s="6" t="s">
        <v>36</v>
      </c>
      <c r="E13" s="6">
        <v>8000</v>
      </c>
      <c r="F13" s="6">
        <v>8000</v>
      </c>
      <c r="G13" s="7" t="s">
        <v>66</v>
      </c>
      <c r="H13" s="5"/>
    </row>
    <row r="14" spans="1:8" x14ac:dyDescent="0.35">
      <c r="A14" s="4" t="s">
        <v>68</v>
      </c>
      <c r="B14" s="5" t="s">
        <v>19</v>
      </c>
      <c r="C14" s="5" t="s">
        <v>263</v>
      </c>
      <c r="D14" s="6" t="s">
        <v>38</v>
      </c>
      <c r="E14" s="6">
        <v>6000</v>
      </c>
      <c r="F14" s="6" t="s">
        <v>404</v>
      </c>
      <c r="G14" s="5" t="s">
        <v>67</v>
      </c>
      <c r="H14" s="5"/>
    </row>
    <row r="15" spans="1:8" x14ac:dyDescent="0.35">
      <c r="A15" s="4" t="s">
        <v>69</v>
      </c>
      <c r="B15" s="5" t="s">
        <v>20</v>
      </c>
      <c r="C15" s="5" t="s">
        <v>320</v>
      </c>
      <c r="D15" s="6" t="s">
        <v>36</v>
      </c>
      <c r="E15" s="6">
        <v>6000</v>
      </c>
      <c r="F15" s="6">
        <v>6000</v>
      </c>
      <c r="G15" s="7" t="s">
        <v>70</v>
      </c>
      <c r="H15" s="5"/>
    </row>
    <row r="16" spans="1:8" x14ac:dyDescent="0.35">
      <c r="A16" s="4" t="s">
        <v>71</v>
      </c>
      <c r="B16" s="5" t="s">
        <v>21</v>
      </c>
      <c r="C16" s="5" t="s">
        <v>374</v>
      </c>
      <c r="D16" s="6" t="s">
        <v>36</v>
      </c>
      <c r="E16" s="6">
        <v>6000</v>
      </c>
      <c r="F16" s="6">
        <v>6000</v>
      </c>
      <c r="G16" s="5" t="s">
        <v>72</v>
      </c>
      <c r="H16" s="5"/>
    </row>
    <row r="17" spans="1:8" x14ac:dyDescent="0.35">
      <c r="A17" s="4" t="s">
        <v>73</v>
      </c>
      <c r="B17" s="5" t="s">
        <v>22</v>
      </c>
      <c r="C17" s="5" t="s">
        <v>375</v>
      </c>
      <c r="D17" s="6" t="s">
        <v>36</v>
      </c>
      <c r="E17" s="6">
        <v>10000</v>
      </c>
      <c r="F17" s="6">
        <v>10000</v>
      </c>
      <c r="G17" s="5" t="s">
        <v>74</v>
      </c>
      <c r="H17" s="5"/>
    </row>
    <row r="18" spans="1:8" x14ac:dyDescent="0.35">
      <c r="A18" s="4" t="s">
        <v>75</v>
      </c>
      <c r="B18" s="5" t="s">
        <v>23</v>
      </c>
      <c r="C18" s="5" t="s">
        <v>264</v>
      </c>
      <c r="D18" s="6" t="s">
        <v>39</v>
      </c>
      <c r="E18" s="6">
        <v>4000</v>
      </c>
      <c r="F18" s="6">
        <v>4000</v>
      </c>
      <c r="G18" s="5" t="s">
        <v>76</v>
      </c>
      <c r="H18" s="5"/>
    </row>
    <row r="19" spans="1:8" x14ac:dyDescent="0.35">
      <c r="A19" s="4" t="s">
        <v>77</v>
      </c>
      <c r="B19" s="5" t="s">
        <v>24</v>
      </c>
      <c r="C19" s="5" t="s">
        <v>376</v>
      </c>
      <c r="D19" s="6" t="s">
        <v>38</v>
      </c>
      <c r="E19" s="6">
        <v>4000</v>
      </c>
      <c r="F19" s="6">
        <v>4000</v>
      </c>
      <c r="G19" s="5" t="s">
        <v>78</v>
      </c>
      <c r="H19" s="5"/>
    </row>
    <row r="20" spans="1:8" x14ac:dyDescent="0.35">
      <c r="A20" s="4" t="s">
        <v>79</v>
      </c>
      <c r="B20" s="5" t="s">
        <v>25</v>
      </c>
      <c r="C20" s="5" t="s">
        <v>315</v>
      </c>
      <c r="D20" s="6" t="s">
        <v>36</v>
      </c>
      <c r="E20" s="6">
        <v>6000</v>
      </c>
      <c r="F20" s="6">
        <v>6000</v>
      </c>
      <c r="G20" s="5" t="s">
        <v>80</v>
      </c>
      <c r="H20" s="5"/>
    </row>
    <row r="21" spans="1:8" x14ac:dyDescent="0.35">
      <c r="A21" s="4" t="s">
        <v>81</v>
      </c>
      <c r="B21" s="5" t="s">
        <v>26</v>
      </c>
      <c r="C21" s="5" t="s">
        <v>377</v>
      </c>
      <c r="D21" s="6" t="s">
        <v>40</v>
      </c>
      <c r="E21" s="6">
        <v>4000</v>
      </c>
      <c r="F21" s="6">
        <v>600</v>
      </c>
      <c r="G21" s="5" t="s">
        <v>82</v>
      </c>
      <c r="H21" s="5"/>
    </row>
    <row r="22" spans="1:8" x14ac:dyDescent="0.35">
      <c r="A22" s="4" t="s">
        <v>83</v>
      </c>
      <c r="B22" s="5" t="s">
        <v>27</v>
      </c>
      <c r="C22" s="5" t="s">
        <v>349</v>
      </c>
      <c r="D22" s="6" t="s">
        <v>41</v>
      </c>
      <c r="E22" s="6">
        <v>5000</v>
      </c>
      <c r="F22" s="6">
        <v>5000</v>
      </c>
      <c r="G22" s="7" t="s">
        <v>84</v>
      </c>
      <c r="H22" s="5"/>
    </row>
    <row r="23" spans="1:8" x14ac:dyDescent="0.35">
      <c r="A23" s="4" t="s">
        <v>85</v>
      </c>
      <c r="B23" s="5" t="s">
        <v>28</v>
      </c>
      <c r="C23" s="5" t="s">
        <v>265</v>
      </c>
      <c r="D23" s="6" t="s">
        <v>36</v>
      </c>
      <c r="E23" s="6">
        <v>8000</v>
      </c>
      <c r="F23" s="6">
        <v>8000</v>
      </c>
      <c r="G23" s="5" t="s">
        <v>86</v>
      </c>
      <c r="H23" s="5"/>
    </row>
    <row r="24" spans="1:8" x14ac:dyDescent="0.35">
      <c r="A24" s="4" t="s">
        <v>87</v>
      </c>
      <c r="B24" s="5" t="s">
        <v>29</v>
      </c>
      <c r="C24" s="5" t="s">
        <v>266</v>
      </c>
      <c r="D24" s="6" t="s">
        <v>36</v>
      </c>
      <c r="E24" s="6">
        <v>4000</v>
      </c>
      <c r="F24" s="6">
        <v>600</v>
      </c>
      <c r="G24" s="5" t="s">
        <v>88</v>
      </c>
      <c r="H24" s="5"/>
    </row>
    <row r="25" spans="1:8" x14ac:dyDescent="0.35">
      <c r="A25" s="4" t="s">
        <v>89</v>
      </c>
      <c r="B25" s="5" t="s">
        <v>30</v>
      </c>
      <c r="C25" s="5" t="s">
        <v>267</v>
      </c>
      <c r="D25" s="6" t="s">
        <v>38</v>
      </c>
      <c r="E25" s="6">
        <v>4000</v>
      </c>
      <c r="F25" s="6">
        <v>4000</v>
      </c>
      <c r="G25" s="5" t="s">
        <v>91</v>
      </c>
      <c r="H25" s="5" t="s">
        <v>90</v>
      </c>
    </row>
    <row r="26" spans="1:8" x14ac:dyDescent="0.35">
      <c r="A26" s="4" t="s">
        <v>92</v>
      </c>
      <c r="B26" s="5" t="s">
        <v>31</v>
      </c>
      <c r="C26" s="5" t="s">
        <v>268</v>
      </c>
      <c r="D26" s="6">
        <v>2007</v>
      </c>
      <c r="E26" s="6">
        <v>2500</v>
      </c>
      <c r="F26" s="6">
        <v>2500</v>
      </c>
      <c r="G26" s="5" t="s">
        <v>94</v>
      </c>
      <c r="H26" s="5" t="s">
        <v>93</v>
      </c>
    </row>
    <row r="27" spans="1:8" x14ac:dyDescent="0.35">
      <c r="A27" s="4" t="s">
        <v>95</v>
      </c>
      <c r="B27" s="5" t="s">
        <v>32</v>
      </c>
      <c r="C27" s="5" t="s">
        <v>269</v>
      </c>
      <c r="D27" s="6" t="s">
        <v>38</v>
      </c>
      <c r="E27" s="6">
        <v>4000</v>
      </c>
      <c r="F27" s="6">
        <v>4000</v>
      </c>
      <c r="G27" s="5" t="s">
        <v>96</v>
      </c>
      <c r="H27" s="5"/>
    </row>
    <row r="28" spans="1:8" x14ac:dyDescent="0.35">
      <c r="A28" s="4" t="s">
        <v>97</v>
      </c>
      <c r="B28" s="5" t="s">
        <v>33</v>
      </c>
      <c r="C28" s="5" t="s">
        <v>270</v>
      </c>
      <c r="D28" s="6" t="s">
        <v>42</v>
      </c>
      <c r="E28" s="6">
        <v>4000</v>
      </c>
      <c r="F28" s="6" t="s">
        <v>416</v>
      </c>
      <c r="G28" s="5" t="s">
        <v>100</v>
      </c>
      <c r="H28" s="5"/>
    </row>
    <row r="29" spans="1:8" x14ac:dyDescent="0.35">
      <c r="A29" s="4" t="s">
        <v>98</v>
      </c>
      <c r="B29" s="5" t="s">
        <v>34</v>
      </c>
      <c r="C29" s="5" t="s">
        <v>378</v>
      </c>
      <c r="D29" s="6" t="s">
        <v>36</v>
      </c>
      <c r="E29" s="6">
        <v>10000</v>
      </c>
      <c r="F29" s="6">
        <v>10000</v>
      </c>
      <c r="G29" s="5" t="s">
        <v>101</v>
      </c>
      <c r="H29" s="5"/>
    </row>
    <row r="30" spans="1:8" x14ac:dyDescent="0.35">
      <c r="A30" s="4" t="s">
        <v>99</v>
      </c>
      <c r="B30" s="5" t="s">
        <v>35</v>
      </c>
      <c r="C30" s="5" t="s">
        <v>336</v>
      </c>
      <c r="D30" s="6" t="s">
        <v>36</v>
      </c>
      <c r="E30" s="6">
        <v>8000</v>
      </c>
      <c r="F30" s="6">
        <v>8000</v>
      </c>
      <c r="G30" s="5" t="s">
        <v>102</v>
      </c>
      <c r="H30" s="5"/>
    </row>
    <row r="31" spans="1:8" x14ac:dyDescent="0.35">
      <c r="A31" s="4" t="s">
        <v>106</v>
      </c>
      <c r="B31" s="8" t="s">
        <v>103</v>
      </c>
      <c r="C31" s="8" t="s">
        <v>271</v>
      </c>
      <c r="D31" s="8">
        <v>2009</v>
      </c>
      <c r="E31" s="8">
        <v>500</v>
      </c>
      <c r="F31" s="8">
        <v>500</v>
      </c>
      <c r="G31" s="8" t="s">
        <v>108</v>
      </c>
      <c r="H31" s="8"/>
    </row>
    <row r="32" spans="1:8" x14ac:dyDescent="0.35">
      <c r="A32" s="4" t="s">
        <v>107</v>
      </c>
      <c r="B32" s="8" t="s">
        <v>104</v>
      </c>
      <c r="C32" s="8" t="s">
        <v>326</v>
      </c>
      <c r="D32" s="8">
        <v>2009</v>
      </c>
      <c r="E32" s="8">
        <v>500</v>
      </c>
      <c r="F32" s="8">
        <v>500</v>
      </c>
      <c r="G32" s="8" t="s">
        <v>109</v>
      </c>
      <c r="H32" s="8"/>
    </row>
    <row r="33" spans="1:8" x14ac:dyDescent="0.35">
      <c r="A33" s="14" t="s">
        <v>110</v>
      </c>
      <c r="B33" s="15" t="s">
        <v>105</v>
      </c>
      <c r="C33" s="15" t="s">
        <v>272</v>
      </c>
      <c r="D33" s="15">
        <v>2012</v>
      </c>
      <c r="E33" s="15">
        <v>500</v>
      </c>
      <c r="F33" s="16"/>
      <c r="G33" s="15" t="s">
        <v>116</v>
      </c>
      <c r="H33" s="15" t="s">
        <v>123</v>
      </c>
    </row>
    <row r="34" spans="1:8" x14ac:dyDescent="0.35">
      <c r="A34" s="18" t="s">
        <v>293</v>
      </c>
      <c r="B34" s="19" t="s">
        <v>351</v>
      </c>
      <c r="C34" s="19" t="s">
        <v>401</v>
      </c>
      <c r="D34" s="19">
        <v>2022</v>
      </c>
      <c r="E34" s="19">
        <v>500</v>
      </c>
      <c r="F34" s="19">
        <v>500</v>
      </c>
      <c r="G34" s="19" t="s">
        <v>294</v>
      </c>
      <c r="H34" s="5"/>
    </row>
    <row r="35" spans="1:8" x14ac:dyDescent="0.35">
      <c r="A35" s="5" t="s">
        <v>398</v>
      </c>
      <c r="B35" s="5" t="s">
        <v>400</v>
      </c>
      <c r="C35" s="5" t="s">
        <v>402</v>
      </c>
      <c r="D35" s="5">
        <v>2024</v>
      </c>
      <c r="E35" s="5">
        <v>500</v>
      </c>
      <c r="F35" s="5">
        <v>500</v>
      </c>
      <c r="G35" s="5" t="s">
        <v>399</v>
      </c>
      <c r="H35" s="5"/>
    </row>
    <row r="36" spans="1:8" x14ac:dyDescent="0.35">
      <c r="E36">
        <f>SUM(E2:E35)</f>
        <v>169500</v>
      </c>
    </row>
  </sheetData>
  <hyperlinks>
    <hyperlink ref="G13" r:id="rId1" xr:uid="{A63C2390-9FDF-463F-BAF2-8C30C4749F0C}"/>
    <hyperlink ref="G15" r:id="rId2" display="thorny@obi.is" xr:uid="{1767E3BE-6074-43E5-9644-E9D534F3EAF3}"/>
    <hyperlink ref="G22" r:id="rId3" xr:uid="{EFFA1619-2ED1-4986-9A80-33A503BBCF39}"/>
    <hyperlink ref="H33" r:id="rId4" xr:uid="{9D351CEA-E117-4798-A13B-75D18B100634}"/>
  </hyperlinks>
  <pageMargins left="0.7" right="0.7" top="0.75" bottom="0.75" header="0.3" footer="0.3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030A-35E2-481A-9EE3-AD6102628843}">
  <dimension ref="A1:G25"/>
  <sheetViews>
    <sheetView topLeftCell="A10" zoomScale="95" zoomScaleNormal="95" workbookViewId="0">
      <selection activeCell="D25" sqref="D25"/>
    </sheetView>
  </sheetViews>
  <sheetFormatPr defaultRowHeight="14.5" x14ac:dyDescent="0.35"/>
  <cols>
    <col min="1" max="1" width="58.7265625" customWidth="1"/>
    <col min="2" max="2" width="30.81640625" customWidth="1"/>
    <col min="6" max="6" width="44.1796875" bestFit="1" customWidth="1"/>
  </cols>
  <sheetData>
    <row r="1" spans="1:7" x14ac:dyDescent="0.3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35">
      <c r="A2" s="8" t="s">
        <v>117</v>
      </c>
      <c r="B2" s="8" t="s">
        <v>324</v>
      </c>
      <c r="C2" s="9" t="s">
        <v>36</v>
      </c>
      <c r="D2" s="8">
        <v>200</v>
      </c>
      <c r="E2" s="8">
        <v>200</v>
      </c>
      <c r="F2" s="8" t="s">
        <v>118</v>
      </c>
      <c r="G2" s="8" t="s">
        <v>119</v>
      </c>
    </row>
    <row r="3" spans="1:7" x14ac:dyDescent="0.35">
      <c r="A3" s="8" t="s">
        <v>111</v>
      </c>
      <c r="B3" s="8" t="s">
        <v>314</v>
      </c>
      <c r="C3" s="9" t="s">
        <v>36</v>
      </c>
      <c r="D3" s="8">
        <v>1100</v>
      </c>
      <c r="E3" s="8">
        <v>1100</v>
      </c>
      <c r="F3" s="10" t="s">
        <v>120</v>
      </c>
      <c r="G3" s="8"/>
    </row>
    <row r="4" spans="1:7" x14ac:dyDescent="0.35">
      <c r="A4" s="8" t="s">
        <v>121</v>
      </c>
      <c r="B4" s="8" t="s">
        <v>319</v>
      </c>
      <c r="C4" s="9" t="s">
        <v>36</v>
      </c>
      <c r="D4" s="8">
        <v>200</v>
      </c>
      <c r="E4" s="8">
        <v>200</v>
      </c>
      <c r="F4" s="8" t="s">
        <v>122</v>
      </c>
      <c r="G4" s="8"/>
    </row>
    <row r="5" spans="1:7" x14ac:dyDescent="0.35">
      <c r="A5" s="8" t="s">
        <v>124</v>
      </c>
      <c r="B5" s="8" t="s">
        <v>408</v>
      </c>
      <c r="C5" s="9" t="s">
        <v>36</v>
      </c>
      <c r="D5" s="8">
        <v>350</v>
      </c>
      <c r="E5" s="8">
        <v>350</v>
      </c>
      <c r="F5" s="8" t="s">
        <v>125</v>
      </c>
      <c r="G5" s="8"/>
    </row>
    <row r="6" spans="1:7" x14ac:dyDescent="0.35">
      <c r="A6" s="8" t="s">
        <v>126</v>
      </c>
      <c r="B6" s="8" t="s">
        <v>350</v>
      </c>
      <c r="C6" s="9" t="s">
        <v>36</v>
      </c>
      <c r="D6" s="8">
        <v>200</v>
      </c>
      <c r="E6" s="8">
        <v>200</v>
      </c>
      <c r="F6" s="8" t="s">
        <v>127</v>
      </c>
      <c r="G6" s="8"/>
    </row>
    <row r="7" spans="1:7" x14ac:dyDescent="0.35">
      <c r="A7" s="8" t="s">
        <v>128</v>
      </c>
      <c r="B7" s="8" t="s">
        <v>342</v>
      </c>
      <c r="C7" s="9" t="s">
        <v>36</v>
      </c>
      <c r="D7" s="8">
        <v>350</v>
      </c>
      <c r="E7" s="8">
        <v>350</v>
      </c>
      <c r="F7" s="10" t="s">
        <v>129</v>
      </c>
      <c r="G7" s="8"/>
    </row>
    <row r="8" spans="1:7" x14ac:dyDescent="0.35">
      <c r="A8" s="8" t="s">
        <v>130</v>
      </c>
      <c r="B8" s="8" t="s">
        <v>407</v>
      </c>
      <c r="C8" s="9" t="s">
        <v>36</v>
      </c>
      <c r="D8" s="8">
        <v>550</v>
      </c>
      <c r="E8" s="8">
        <v>550</v>
      </c>
      <c r="F8" s="8" t="s">
        <v>131</v>
      </c>
      <c r="G8" s="8"/>
    </row>
    <row r="9" spans="1:7" x14ac:dyDescent="0.35">
      <c r="A9" s="8" t="s">
        <v>132</v>
      </c>
      <c r="B9" s="8" t="s">
        <v>337</v>
      </c>
      <c r="C9" s="9" t="s">
        <v>114</v>
      </c>
      <c r="D9" s="8">
        <v>200</v>
      </c>
      <c r="E9" s="8">
        <v>200</v>
      </c>
      <c r="F9" s="8" t="s">
        <v>338</v>
      </c>
      <c r="G9" s="8"/>
    </row>
    <row r="10" spans="1:7" x14ac:dyDescent="0.35">
      <c r="A10" s="8" t="s">
        <v>133</v>
      </c>
      <c r="B10" s="8" t="s">
        <v>409</v>
      </c>
      <c r="C10" s="20">
        <v>39753</v>
      </c>
      <c r="D10" s="8">
        <v>350</v>
      </c>
      <c r="E10" s="8">
        <v>350</v>
      </c>
      <c r="F10" s="11" t="s">
        <v>134</v>
      </c>
      <c r="G10" s="8"/>
    </row>
    <row r="11" spans="1:7" x14ac:dyDescent="0.35">
      <c r="A11" s="8" t="s">
        <v>135</v>
      </c>
      <c r="B11" s="8" t="s">
        <v>410</v>
      </c>
      <c r="C11" s="9" t="s">
        <v>36</v>
      </c>
      <c r="D11" s="8">
        <v>200</v>
      </c>
      <c r="E11" s="8">
        <v>200</v>
      </c>
      <c r="F11" s="10" t="s">
        <v>136</v>
      </c>
      <c r="G11" s="8"/>
    </row>
    <row r="12" spans="1:7" x14ac:dyDescent="0.35">
      <c r="A12" s="8" t="s">
        <v>137</v>
      </c>
      <c r="B12" s="8" t="s">
        <v>328</v>
      </c>
      <c r="C12" s="9" t="s">
        <v>36</v>
      </c>
      <c r="D12" s="8">
        <v>2750</v>
      </c>
      <c r="E12" s="8">
        <v>2750</v>
      </c>
      <c r="F12" s="11" t="s">
        <v>138</v>
      </c>
      <c r="G12" s="8" t="s">
        <v>139</v>
      </c>
    </row>
    <row r="13" spans="1:7" x14ac:dyDescent="0.35">
      <c r="A13" s="8" t="s">
        <v>142</v>
      </c>
      <c r="B13" s="8" t="s">
        <v>273</v>
      </c>
      <c r="C13" s="9" t="s">
        <v>36</v>
      </c>
      <c r="D13" s="8">
        <v>350</v>
      </c>
      <c r="E13" s="8">
        <v>350</v>
      </c>
      <c r="F13" s="8" t="s">
        <v>144</v>
      </c>
      <c r="G13" s="10" t="s">
        <v>143</v>
      </c>
    </row>
    <row r="14" spans="1:7" x14ac:dyDescent="0.35">
      <c r="A14" s="8" t="s">
        <v>145</v>
      </c>
      <c r="B14" s="8" t="s">
        <v>329</v>
      </c>
      <c r="C14" s="9" t="s">
        <v>36</v>
      </c>
      <c r="D14" s="8">
        <v>200</v>
      </c>
      <c r="E14" s="8">
        <v>200</v>
      </c>
      <c r="F14" s="10" t="s">
        <v>146</v>
      </c>
      <c r="G14" s="8"/>
    </row>
    <row r="15" spans="1:7" x14ac:dyDescent="0.35">
      <c r="A15" s="8" t="s">
        <v>147</v>
      </c>
      <c r="B15" s="8" t="s">
        <v>321</v>
      </c>
      <c r="C15" s="9" t="s">
        <v>36</v>
      </c>
      <c r="D15" s="8">
        <v>200</v>
      </c>
      <c r="E15" s="8">
        <v>200</v>
      </c>
      <c r="F15" s="8" t="s">
        <v>322</v>
      </c>
      <c r="G15" s="8"/>
    </row>
    <row r="16" spans="1:7" x14ac:dyDescent="0.35">
      <c r="A16" s="13" t="s">
        <v>148</v>
      </c>
      <c r="B16" s="13" t="s">
        <v>274</v>
      </c>
      <c r="C16" s="17" t="s">
        <v>115</v>
      </c>
      <c r="D16" s="13">
        <v>200</v>
      </c>
      <c r="E16" s="13"/>
      <c r="F16" s="3" t="s">
        <v>149</v>
      </c>
      <c r="G16" s="13"/>
    </row>
    <row r="17" spans="1:7" x14ac:dyDescent="0.35">
      <c r="A17" s="8" t="s">
        <v>150</v>
      </c>
      <c r="B17" s="8" t="s">
        <v>345</v>
      </c>
      <c r="C17" s="9" t="s">
        <v>36</v>
      </c>
      <c r="D17" s="8">
        <v>350</v>
      </c>
      <c r="E17" s="8">
        <v>350</v>
      </c>
      <c r="F17" s="8" t="s">
        <v>151</v>
      </c>
      <c r="G17" s="8"/>
    </row>
    <row r="18" spans="1:7" x14ac:dyDescent="0.35">
      <c r="A18" s="8" t="s">
        <v>152</v>
      </c>
      <c r="B18" s="8" t="s">
        <v>346</v>
      </c>
      <c r="C18" s="9" t="s">
        <v>36</v>
      </c>
      <c r="D18" s="8">
        <v>550</v>
      </c>
      <c r="E18" s="8">
        <v>550</v>
      </c>
      <c r="F18" s="8" t="s">
        <v>153</v>
      </c>
      <c r="G18" s="8"/>
    </row>
    <row r="19" spans="1:7" x14ac:dyDescent="0.35">
      <c r="A19" s="8" t="s">
        <v>112</v>
      </c>
      <c r="B19" s="8" t="s">
        <v>325</v>
      </c>
      <c r="C19" s="9" t="s">
        <v>36</v>
      </c>
      <c r="D19" s="8">
        <v>2750</v>
      </c>
      <c r="E19" s="8">
        <v>2750</v>
      </c>
      <c r="F19" s="8" t="s">
        <v>154</v>
      </c>
      <c r="G19" s="8"/>
    </row>
    <row r="20" spans="1:7" x14ac:dyDescent="0.35">
      <c r="A20" s="8" t="s">
        <v>155</v>
      </c>
      <c r="B20" s="8" t="s">
        <v>313</v>
      </c>
      <c r="C20" s="9" t="s">
        <v>36</v>
      </c>
      <c r="D20" s="8">
        <v>1100</v>
      </c>
      <c r="E20" s="8">
        <v>1100</v>
      </c>
      <c r="F20" s="8" t="s">
        <v>156</v>
      </c>
      <c r="G20" s="8"/>
    </row>
    <row r="21" spans="1:7" x14ac:dyDescent="0.35">
      <c r="A21" s="8" t="s">
        <v>157</v>
      </c>
      <c r="B21" s="8" t="s">
        <v>275</v>
      </c>
      <c r="C21" s="9" t="s">
        <v>36</v>
      </c>
      <c r="D21" s="8">
        <v>350</v>
      </c>
      <c r="E21" s="8"/>
      <c r="F21" s="8" t="s">
        <v>158</v>
      </c>
      <c r="G21" s="8"/>
    </row>
    <row r="22" spans="1:7" x14ac:dyDescent="0.35">
      <c r="A22" s="13" t="s">
        <v>113</v>
      </c>
      <c r="B22" s="13" t="s">
        <v>276</v>
      </c>
      <c r="C22" s="17" t="s">
        <v>36</v>
      </c>
      <c r="D22" s="13">
        <v>200</v>
      </c>
      <c r="E22" s="13"/>
      <c r="F22" s="13" t="s">
        <v>159</v>
      </c>
      <c r="G22" s="13"/>
    </row>
    <row r="23" spans="1:7" x14ac:dyDescent="0.35">
      <c r="A23" s="5" t="s">
        <v>160</v>
      </c>
      <c r="B23" s="5" t="s">
        <v>331</v>
      </c>
      <c r="C23" s="6">
        <v>2020</v>
      </c>
      <c r="D23" s="5">
        <v>2750</v>
      </c>
      <c r="E23" s="5">
        <v>2750</v>
      </c>
      <c r="F23" s="7" t="s">
        <v>161</v>
      </c>
      <c r="G23" s="5"/>
    </row>
    <row r="24" spans="1:7" x14ac:dyDescent="0.35">
      <c r="A24" s="5" t="s">
        <v>249</v>
      </c>
      <c r="B24" s="5" t="s">
        <v>251</v>
      </c>
      <c r="C24" s="5">
        <v>2020</v>
      </c>
      <c r="D24" s="5">
        <v>200</v>
      </c>
      <c r="E24" s="5">
        <v>200</v>
      </c>
      <c r="F24" s="5"/>
      <c r="G24" s="5"/>
    </row>
    <row r="25" spans="1:7" x14ac:dyDescent="0.35">
      <c r="D25">
        <f>SUBTOTAL(109,Table13[Amount to pay])</f>
        <v>15650</v>
      </c>
    </row>
  </sheetData>
  <hyperlinks>
    <hyperlink ref="F3" r:id="rId1" xr:uid="{06899CFE-A9CD-4DAC-A67C-0E59A9D07458}"/>
    <hyperlink ref="F7" r:id="rId2" xr:uid="{A1CAF9C2-EAEB-4D5A-BB58-413D66EEB056}"/>
    <hyperlink ref="F11" r:id="rId3" xr:uid="{48D95A65-C0A1-4537-99C6-573BC3DB8416}"/>
    <hyperlink ref="G13" r:id="rId4" xr:uid="{A8442010-B74E-49B9-81CE-44CF3590AB9D}"/>
    <hyperlink ref="F14" r:id="rId5" xr:uid="{900F069E-792C-4481-A86D-6A7C17185511}"/>
    <hyperlink ref="F16" r:id="rId6" xr:uid="{56AA8E03-56AC-4520-A907-46872CD704C5}"/>
    <hyperlink ref="F23" r:id="rId7" xr:uid="{839FDFA2-5202-4369-8D0F-3B89FC98867D}"/>
  </hyperlinks>
  <pageMargins left="0.7" right="0.7" top="0.75" bottom="0.75" header="0.3" footer="0.3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DB68-9985-4750-887A-2FD7DCFDB837}">
  <dimension ref="A1:G14"/>
  <sheetViews>
    <sheetView workbookViewId="0">
      <selection activeCell="D14" sqref="D14"/>
    </sheetView>
  </sheetViews>
  <sheetFormatPr defaultRowHeight="14.5" x14ac:dyDescent="0.35"/>
  <cols>
    <col min="1" max="1" width="52.81640625" customWidth="1"/>
    <col min="2" max="2" width="33.54296875" customWidth="1"/>
    <col min="6" max="6" width="42.81640625" bestFit="1" customWidth="1"/>
    <col min="7" max="7" width="49.26953125" bestFit="1" customWidth="1"/>
  </cols>
  <sheetData>
    <row r="1" spans="1:7" x14ac:dyDescent="0.3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35">
      <c r="A2" s="5" t="s">
        <v>163</v>
      </c>
      <c r="B2" s="5" t="s">
        <v>379</v>
      </c>
      <c r="C2" s="6" t="s">
        <v>36</v>
      </c>
      <c r="D2" s="5">
        <v>200</v>
      </c>
      <c r="E2" s="5">
        <v>200</v>
      </c>
      <c r="F2" s="7" t="s">
        <v>164</v>
      </c>
      <c r="G2" s="5" t="s">
        <v>165</v>
      </c>
    </row>
    <row r="3" spans="1:7" x14ac:dyDescent="0.35">
      <c r="A3" s="5" t="s">
        <v>166</v>
      </c>
      <c r="B3" s="5" t="s">
        <v>335</v>
      </c>
      <c r="C3" s="6" t="s">
        <v>36</v>
      </c>
      <c r="D3" s="5">
        <v>200</v>
      </c>
      <c r="E3" s="5">
        <v>200</v>
      </c>
      <c r="F3" s="5" t="s">
        <v>167</v>
      </c>
      <c r="G3" s="5"/>
    </row>
    <row r="4" spans="1:7" x14ac:dyDescent="0.35">
      <c r="A4" s="5" t="s">
        <v>168</v>
      </c>
      <c r="B4" s="5" t="s">
        <v>330</v>
      </c>
      <c r="C4" s="6" t="s">
        <v>36</v>
      </c>
      <c r="D4" s="5">
        <v>200</v>
      </c>
      <c r="E4" s="5">
        <v>200</v>
      </c>
      <c r="F4" s="7" t="s">
        <v>169</v>
      </c>
      <c r="G4" s="5"/>
    </row>
    <row r="5" spans="1:7" x14ac:dyDescent="0.35">
      <c r="A5" s="5" t="s">
        <v>170</v>
      </c>
      <c r="B5" s="5" t="s">
        <v>334</v>
      </c>
      <c r="C5" s="6" t="s">
        <v>36</v>
      </c>
      <c r="D5" s="5">
        <v>200</v>
      </c>
      <c r="E5" s="5">
        <v>200</v>
      </c>
      <c r="F5" s="5" t="s">
        <v>171</v>
      </c>
      <c r="G5" s="7" t="s">
        <v>218</v>
      </c>
    </row>
    <row r="6" spans="1:7" x14ac:dyDescent="0.35">
      <c r="A6" s="5" t="s">
        <v>172</v>
      </c>
      <c r="B6" s="5" t="s">
        <v>277</v>
      </c>
      <c r="C6" s="6" t="s">
        <v>36</v>
      </c>
      <c r="D6" s="5">
        <v>350</v>
      </c>
      <c r="E6" s="5">
        <v>350</v>
      </c>
      <c r="F6" s="7" t="s">
        <v>173</v>
      </c>
      <c r="G6" s="5"/>
    </row>
    <row r="7" spans="1:7" x14ac:dyDescent="0.35">
      <c r="A7" s="5" t="s">
        <v>162</v>
      </c>
      <c r="B7" s="5" t="s">
        <v>327</v>
      </c>
      <c r="C7" s="6">
        <v>2015</v>
      </c>
      <c r="D7" s="5">
        <v>200</v>
      </c>
      <c r="E7" s="5">
        <v>200</v>
      </c>
      <c r="F7" s="5" t="s">
        <v>174</v>
      </c>
      <c r="G7" s="5" t="s">
        <v>175</v>
      </c>
    </row>
    <row r="8" spans="1:7" x14ac:dyDescent="0.35">
      <c r="A8" s="5" t="s">
        <v>176</v>
      </c>
      <c r="B8" s="5" t="s">
        <v>348</v>
      </c>
      <c r="C8" s="6" t="s">
        <v>36</v>
      </c>
      <c r="D8" s="5">
        <v>1100</v>
      </c>
      <c r="E8" s="5">
        <v>1100</v>
      </c>
      <c r="F8" s="5" t="s">
        <v>304</v>
      </c>
      <c r="G8" s="5" t="s">
        <v>303</v>
      </c>
    </row>
    <row r="9" spans="1:7" x14ac:dyDescent="0.35">
      <c r="A9" s="5" t="s">
        <v>177</v>
      </c>
      <c r="B9" s="5" t="s">
        <v>339</v>
      </c>
      <c r="C9" s="6">
        <v>2015</v>
      </c>
      <c r="D9" s="5">
        <v>2750</v>
      </c>
      <c r="E9" s="5">
        <v>2750</v>
      </c>
      <c r="F9" s="7" t="s">
        <v>305</v>
      </c>
      <c r="G9" s="5" t="s">
        <v>306</v>
      </c>
    </row>
    <row r="10" spans="1:7" x14ac:dyDescent="0.35">
      <c r="A10" s="5" t="s">
        <v>178</v>
      </c>
      <c r="B10" s="5" t="s">
        <v>333</v>
      </c>
      <c r="C10" s="5">
        <v>2017</v>
      </c>
      <c r="D10" s="5">
        <v>2750</v>
      </c>
      <c r="E10" s="5">
        <v>2750</v>
      </c>
      <c r="F10" s="7" t="s">
        <v>179</v>
      </c>
      <c r="G10" s="7" t="s">
        <v>302</v>
      </c>
    </row>
    <row r="11" spans="1:7" x14ac:dyDescent="0.35">
      <c r="A11" s="5" t="s">
        <v>180</v>
      </c>
      <c r="B11" s="5" t="s">
        <v>340</v>
      </c>
      <c r="C11" s="6" t="s">
        <v>341</v>
      </c>
      <c r="D11" s="5">
        <v>1100</v>
      </c>
      <c r="E11" s="5">
        <v>1100</v>
      </c>
      <c r="F11" s="7" t="s">
        <v>181</v>
      </c>
      <c r="G11" s="5"/>
    </row>
    <row r="12" spans="1:7" x14ac:dyDescent="0.35">
      <c r="A12" s="8" t="s">
        <v>140</v>
      </c>
      <c r="B12" s="8" t="s">
        <v>332</v>
      </c>
      <c r="C12" s="9" t="s">
        <v>36</v>
      </c>
      <c r="D12" s="8">
        <v>200</v>
      </c>
      <c r="E12" s="8">
        <v>200</v>
      </c>
      <c r="F12" s="8" t="s">
        <v>141</v>
      </c>
      <c r="G12" s="5"/>
    </row>
    <row r="13" spans="1:7" x14ac:dyDescent="0.35">
      <c r="A13" s="5" t="s">
        <v>316</v>
      </c>
      <c r="B13" s="5" t="s">
        <v>317</v>
      </c>
      <c r="C13" s="5">
        <v>2023</v>
      </c>
      <c r="D13" s="5">
        <v>2750</v>
      </c>
      <c r="E13" s="5">
        <v>2750</v>
      </c>
      <c r="F13" s="5" t="s">
        <v>318</v>
      </c>
      <c r="G13" s="5"/>
    </row>
    <row r="14" spans="1:7" x14ac:dyDescent="0.35">
      <c r="D14">
        <f>SUBTOTAL(109,Table134[Amount to pay])</f>
        <v>12000</v>
      </c>
    </row>
  </sheetData>
  <hyperlinks>
    <hyperlink ref="F2" r:id="rId1" xr:uid="{A5993ED7-832C-4EB2-B3C6-3FADBBB0AD08}"/>
    <hyperlink ref="F4" r:id="rId2" xr:uid="{86AE2F48-D15A-413F-910C-61754E5056CD}"/>
    <hyperlink ref="F6" r:id="rId3" xr:uid="{86392219-A518-4A85-8B89-367BA18CB2E5}"/>
    <hyperlink ref="F10" r:id="rId4" xr:uid="{B11FC2E6-556A-4162-8A7C-501A76E0168C}"/>
    <hyperlink ref="F11" r:id="rId5" xr:uid="{67999E67-AA4E-44CC-A08F-A8CBD92EDCCE}"/>
    <hyperlink ref="G5" r:id="rId6" xr:uid="{F2DB6FEB-76E8-4A2A-A8D8-82B2F4A065B0}"/>
    <hyperlink ref="G10" r:id="rId7" xr:uid="{28121B53-C371-4047-8C4A-12ACF4C2E6CD}"/>
  </hyperlinks>
  <pageMargins left="0.7" right="0.7" top="0.75" bottom="0.75" header="0.3" footer="0.3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2255-5AE5-427B-BA73-4F642DCE1F28}">
  <dimension ref="A1:G47"/>
  <sheetViews>
    <sheetView tabSelected="1" topLeftCell="A34" zoomScaleNormal="100" workbookViewId="0">
      <selection activeCell="D47" sqref="D47"/>
    </sheetView>
  </sheetViews>
  <sheetFormatPr defaultRowHeight="14.5" x14ac:dyDescent="0.35"/>
  <cols>
    <col min="1" max="1" width="55.81640625" customWidth="1"/>
    <col min="2" max="2" width="25.26953125" customWidth="1"/>
    <col min="6" max="6" width="43.453125" bestFit="1" customWidth="1"/>
    <col min="7" max="7" width="36.54296875" bestFit="1" customWidth="1"/>
  </cols>
  <sheetData>
    <row r="1" spans="1:7" x14ac:dyDescent="0.3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35">
      <c r="A2" s="5" t="s">
        <v>203</v>
      </c>
      <c r="B2" s="5" t="s">
        <v>380</v>
      </c>
      <c r="C2" s="6" t="s">
        <v>194</v>
      </c>
      <c r="D2" s="5">
        <v>1000</v>
      </c>
      <c r="E2" s="5">
        <v>1000</v>
      </c>
      <c r="F2" s="5" t="s">
        <v>204</v>
      </c>
      <c r="G2" s="5"/>
    </row>
    <row r="3" spans="1:7" x14ac:dyDescent="0.35">
      <c r="A3" s="5" t="s">
        <v>182</v>
      </c>
      <c r="B3" s="5" t="s">
        <v>278</v>
      </c>
      <c r="C3" s="6" t="s">
        <v>195</v>
      </c>
      <c r="D3" s="5">
        <v>500</v>
      </c>
      <c r="E3" s="5">
        <v>500</v>
      </c>
      <c r="F3" s="7" t="s">
        <v>205</v>
      </c>
      <c r="G3" s="5"/>
    </row>
    <row r="4" spans="1:7" x14ac:dyDescent="0.35">
      <c r="A4" s="5" t="s">
        <v>206</v>
      </c>
      <c r="B4" s="5" t="s">
        <v>279</v>
      </c>
      <c r="C4" s="6" t="s">
        <v>114</v>
      </c>
      <c r="D4" s="5">
        <v>1000</v>
      </c>
      <c r="E4" s="5">
        <v>1000</v>
      </c>
      <c r="F4" s="7" t="s">
        <v>207</v>
      </c>
      <c r="G4" s="5"/>
    </row>
    <row r="5" spans="1:7" x14ac:dyDescent="0.35">
      <c r="A5" s="5" t="s">
        <v>183</v>
      </c>
      <c r="B5" s="5" t="s">
        <v>280</v>
      </c>
      <c r="C5" s="6" t="s">
        <v>196</v>
      </c>
      <c r="D5" s="5">
        <v>500</v>
      </c>
      <c r="E5" s="5">
        <v>500</v>
      </c>
      <c r="F5" s="7" t="s">
        <v>208</v>
      </c>
      <c r="G5" s="5"/>
    </row>
    <row r="6" spans="1:7" x14ac:dyDescent="0.35">
      <c r="A6" s="5" t="s">
        <v>209</v>
      </c>
      <c r="B6" s="5" t="s">
        <v>381</v>
      </c>
      <c r="C6" s="6" t="s">
        <v>36</v>
      </c>
      <c r="D6" s="5">
        <v>200</v>
      </c>
      <c r="E6" s="5">
        <v>200</v>
      </c>
      <c r="F6" s="7" t="s">
        <v>210</v>
      </c>
      <c r="G6" s="5"/>
    </row>
    <row r="7" spans="1:7" x14ac:dyDescent="0.35">
      <c r="A7" s="5" t="s">
        <v>250</v>
      </c>
      <c r="B7" s="5" t="s">
        <v>382</v>
      </c>
      <c r="C7" s="6" t="s">
        <v>197</v>
      </c>
      <c r="D7" s="5">
        <v>200</v>
      </c>
      <c r="E7" s="5">
        <v>200</v>
      </c>
      <c r="F7" s="5" t="s">
        <v>289</v>
      </c>
      <c r="G7" s="5"/>
    </row>
    <row r="8" spans="1:7" x14ac:dyDescent="0.35">
      <c r="A8" s="5" t="s">
        <v>211</v>
      </c>
      <c r="B8" s="5" t="s">
        <v>383</v>
      </c>
      <c r="C8" s="6">
        <v>2019</v>
      </c>
      <c r="D8" s="5">
        <v>200</v>
      </c>
      <c r="E8" s="5">
        <v>200</v>
      </c>
      <c r="F8" s="5" t="s">
        <v>212</v>
      </c>
      <c r="G8" s="5"/>
    </row>
    <row r="9" spans="1:7" x14ac:dyDescent="0.35">
      <c r="A9" s="5" t="s">
        <v>213</v>
      </c>
      <c r="B9" s="5" t="s">
        <v>281</v>
      </c>
      <c r="C9" s="6" t="s">
        <v>194</v>
      </c>
      <c r="D9" s="5">
        <v>1000</v>
      </c>
      <c r="E9" s="5">
        <v>1000</v>
      </c>
      <c r="F9" s="5" t="s">
        <v>214</v>
      </c>
      <c r="G9" s="5"/>
    </row>
    <row r="10" spans="1:7" x14ac:dyDescent="0.35">
      <c r="A10" s="5" t="s">
        <v>406</v>
      </c>
      <c r="B10" s="5" t="s">
        <v>282</v>
      </c>
      <c r="C10" s="6" t="s">
        <v>198</v>
      </c>
      <c r="D10" s="5">
        <v>200</v>
      </c>
      <c r="E10" s="5">
        <v>200</v>
      </c>
      <c r="F10" s="7" t="s">
        <v>215</v>
      </c>
      <c r="G10" s="5" t="s">
        <v>298</v>
      </c>
    </row>
    <row r="11" spans="1:7" x14ac:dyDescent="0.35">
      <c r="A11" s="5" t="s">
        <v>216</v>
      </c>
      <c r="B11" s="5" t="s">
        <v>283</v>
      </c>
      <c r="C11" s="6" t="s">
        <v>199</v>
      </c>
      <c r="D11" s="5">
        <v>300</v>
      </c>
      <c r="E11" s="5">
        <v>500</v>
      </c>
      <c r="F11" s="7" t="s">
        <v>217</v>
      </c>
      <c r="G11" s="5"/>
    </row>
    <row r="12" spans="1:7" x14ac:dyDescent="0.35">
      <c r="A12" s="21" t="s">
        <v>405</v>
      </c>
      <c r="B12" s="21" t="s">
        <v>284</v>
      </c>
      <c r="C12" s="22">
        <v>2012</v>
      </c>
      <c r="D12" s="21">
        <v>200</v>
      </c>
      <c r="E12" s="21"/>
      <c r="F12" s="21"/>
      <c r="G12" s="21" t="s">
        <v>219</v>
      </c>
    </row>
    <row r="13" spans="1:7" x14ac:dyDescent="0.35">
      <c r="A13" s="5" t="s">
        <v>222</v>
      </c>
      <c r="B13" s="5" t="s">
        <v>285</v>
      </c>
      <c r="C13" s="6">
        <v>2018</v>
      </c>
      <c r="D13" s="5">
        <v>200</v>
      </c>
      <c r="E13" s="5">
        <v>200</v>
      </c>
      <c r="F13" s="7" t="s">
        <v>220</v>
      </c>
      <c r="G13" s="5"/>
    </row>
    <row r="14" spans="1:7" x14ac:dyDescent="0.35">
      <c r="A14" s="5" t="s">
        <v>221</v>
      </c>
      <c r="B14" s="5" t="s">
        <v>411</v>
      </c>
      <c r="C14" s="6" t="s">
        <v>36</v>
      </c>
      <c r="D14" s="5">
        <v>200</v>
      </c>
      <c r="E14" s="5">
        <v>200</v>
      </c>
      <c r="F14" s="5" t="s">
        <v>223</v>
      </c>
      <c r="G14" s="5"/>
    </row>
    <row r="15" spans="1:7" x14ac:dyDescent="0.35">
      <c r="A15" s="5" t="s">
        <v>184</v>
      </c>
      <c r="B15" s="5" t="s">
        <v>384</v>
      </c>
      <c r="C15" s="6"/>
      <c r="D15" s="5">
        <v>200</v>
      </c>
      <c r="E15" s="5">
        <v>200</v>
      </c>
      <c r="F15" s="5" t="s">
        <v>224</v>
      </c>
      <c r="G15" s="5"/>
    </row>
    <row r="16" spans="1:7" x14ac:dyDescent="0.35">
      <c r="A16" s="5" t="s">
        <v>185</v>
      </c>
      <c r="B16" s="5" t="s">
        <v>385</v>
      </c>
      <c r="C16" s="6">
        <v>2003</v>
      </c>
      <c r="D16" s="5">
        <v>1000</v>
      </c>
      <c r="E16" s="5">
        <v>1000</v>
      </c>
      <c r="F16" s="5" t="s">
        <v>225</v>
      </c>
      <c r="G16" s="5"/>
    </row>
    <row r="17" spans="1:7" x14ac:dyDescent="0.35">
      <c r="A17" s="5" t="s">
        <v>226</v>
      </c>
      <c r="B17" s="5" t="s">
        <v>386</v>
      </c>
      <c r="C17" s="6" t="s">
        <v>200</v>
      </c>
      <c r="D17" s="5">
        <v>300</v>
      </c>
      <c r="E17" s="5">
        <v>300</v>
      </c>
      <c r="F17" s="5" t="s">
        <v>227</v>
      </c>
      <c r="G17" s="5"/>
    </row>
    <row r="18" spans="1:7" x14ac:dyDescent="0.35">
      <c r="A18" s="5" t="s">
        <v>186</v>
      </c>
      <c r="B18" s="5" t="s">
        <v>286</v>
      </c>
      <c r="C18" s="6" t="s">
        <v>201</v>
      </c>
      <c r="D18" s="5">
        <v>300</v>
      </c>
      <c r="E18" s="5">
        <v>300</v>
      </c>
      <c r="F18" s="5" t="s">
        <v>228</v>
      </c>
      <c r="G18" s="5"/>
    </row>
    <row r="19" spans="1:7" x14ac:dyDescent="0.35">
      <c r="A19" s="21" t="s">
        <v>187</v>
      </c>
      <c r="B19" s="21" t="s">
        <v>287</v>
      </c>
      <c r="C19" s="22" t="s">
        <v>202</v>
      </c>
      <c r="D19" s="21">
        <v>300</v>
      </c>
      <c r="E19" s="21"/>
      <c r="F19" s="21" t="s">
        <v>229</v>
      </c>
      <c r="G19" s="21"/>
    </row>
    <row r="20" spans="1:7" x14ac:dyDescent="0.35">
      <c r="A20" s="5" t="s">
        <v>230</v>
      </c>
      <c r="B20" s="5" t="s">
        <v>387</v>
      </c>
      <c r="C20" s="6" t="s">
        <v>194</v>
      </c>
      <c r="D20" s="5">
        <v>200</v>
      </c>
      <c r="E20" s="5">
        <v>200</v>
      </c>
      <c r="F20" s="5" t="s">
        <v>231</v>
      </c>
      <c r="G20" s="5"/>
    </row>
    <row r="21" spans="1:7" x14ac:dyDescent="0.35">
      <c r="A21" s="5" t="s">
        <v>232</v>
      </c>
      <c r="B21" s="5" t="s">
        <v>388</v>
      </c>
      <c r="C21" s="6" t="s">
        <v>37</v>
      </c>
      <c r="D21" s="5">
        <v>500</v>
      </c>
      <c r="E21" s="5">
        <v>500</v>
      </c>
      <c r="F21" s="7" t="s">
        <v>233</v>
      </c>
      <c r="G21" s="5"/>
    </row>
    <row r="22" spans="1:7" x14ac:dyDescent="0.35">
      <c r="A22" s="5" t="s">
        <v>188</v>
      </c>
      <c r="B22" s="5" t="s">
        <v>389</v>
      </c>
      <c r="C22" s="6" t="s">
        <v>196</v>
      </c>
      <c r="D22" s="5">
        <v>200</v>
      </c>
      <c r="E22" s="5">
        <v>200</v>
      </c>
      <c r="F22" s="5" t="s">
        <v>234</v>
      </c>
      <c r="G22" s="5"/>
    </row>
    <row r="23" spans="1:7" x14ac:dyDescent="0.35">
      <c r="A23" s="5" t="s">
        <v>189</v>
      </c>
      <c r="B23" s="5" t="s">
        <v>390</v>
      </c>
      <c r="C23" s="6">
        <v>2001</v>
      </c>
      <c r="D23" s="5">
        <v>500</v>
      </c>
      <c r="E23" s="5">
        <v>500</v>
      </c>
      <c r="F23" s="5" t="s">
        <v>48</v>
      </c>
      <c r="G23" s="5"/>
    </row>
    <row r="24" spans="1:7" x14ac:dyDescent="0.35">
      <c r="A24" s="5" t="s">
        <v>190</v>
      </c>
      <c r="B24" s="5" t="s">
        <v>391</v>
      </c>
      <c r="C24" s="6">
        <v>2016</v>
      </c>
      <c r="D24" s="5">
        <v>200</v>
      </c>
      <c r="E24" s="5">
        <v>200</v>
      </c>
      <c r="F24" s="7" t="s">
        <v>235</v>
      </c>
      <c r="G24" s="5"/>
    </row>
    <row r="25" spans="1:7" x14ac:dyDescent="0.35">
      <c r="A25" s="5" t="s">
        <v>191</v>
      </c>
      <c r="B25" s="5" t="s">
        <v>347</v>
      </c>
      <c r="C25" s="6">
        <v>2016</v>
      </c>
      <c r="D25" s="5">
        <v>600</v>
      </c>
      <c r="E25" s="5">
        <v>600</v>
      </c>
      <c r="F25" s="5" t="s">
        <v>236</v>
      </c>
      <c r="G25" s="5"/>
    </row>
    <row r="26" spans="1:7" x14ac:dyDescent="0.35">
      <c r="A26" s="5" t="s">
        <v>192</v>
      </c>
      <c r="B26" s="5" t="s">
        <v>392</v>
      </c>
      <c r="C26" s="6">
        <v>2016</v>
      </c>
      <c r="D26" s="5">
        <v>1000</v>
      </c>
      <c r="E26" s="5">
        <v>1000</v>
      </c>
      <c r="F26" s="5" t="s">
        <v>237</v>
      </c>
      <c r="G26" s="5"/>
    </row>
    <row r="27" spans="1:7" x14ac:dyDescent="0.35">
      <c r="A27" s="5" t="s">
        <v>238</v>
      </c>
      <c r="B27" s="5" t="s">
        <v>413</v>
      </c>
      <c r="C27" s="6">
        <v>2020</v>
      </c>
      <c r="D27" s="5">
        <v>2750</v>
      </c>
      <c r="E27" s="5">
        <v>2750</v>
      </c>
      <c r="F27" s="5" t="s">
        <v>239</v>
      </c>
      <c r="G27" s="5" t="s">
        <v>307</v>
      </c>
    </row>
    <row r="28" spans="1:7" x14ac:dyDescent="0.35">
      <c r="A28" s="5" t="s">
        <v>240</v>
      </c>
      <c r="B28" s="5" t="s">
        <v>393</v>
      </c>
      <c r="C28" s="6">
        <v>2021</v>
      </c>
      <c r="D28" s="5">
        <v>2750</v>
      </c>
      <c r="E28" s="5">
        <v>2750</v>
      </c>
      <c r="F28" s="5" t="s">
        <v>241</v>
      </c>
      <c r="G28" s="5"/>
    </row>
    <row r="29" spans="1:7" x14ac:dyDescent="0.35">
      <c r="A29" t="s">
        <v>193</v>
      </c>
      <c r="C29" s="12"/>
      <c r="D29">
        <v>600</v>
      </c>
      <c r="F29" s="1" t="s">
        <v>242</v>
      </c>
    </row>
    <row r="30" spans="1:7" x14ac:dyDescent="0.35">
      <c r="A30" s="5" t="s">
        <v>243</v>
      </c>
      <c r="B30" s="5" t="s">
        <v>412</v>
      </c>
      <c r="C30" s="5">
        <v>2021</v>
      </c>
      <c r="D30" s="5">
        <v>1000</v>
      </c>
      <c r="E30" s="5">
        <v>1000</v>
      </c>
      <c r="F30" s="5" t="s">
        <v>292</v>
      </c>
      <c r="G30" s="5"/>
    </row>
    <row r="31" spans="1:7" x14ac:dyDescent="0.35">
      <c r="A31" s="5" t="s">
        <v>244</v>
      </c>
      <c r="B31" s="5" t="s">
        <v>394</v>
      </c>
      <c r="C31" s="5">
        <v>2018</v>
      </c>
      <c r="D31" s="5">
        <v>150</v>
      </c>
      <c r="E31" s="5">
        <v>150</v>
      </c>
      <c r="F31" s="5" t="s">
        <v>291</v>
      </c>
      <c r="G31" s="5"/>
    </row>
    <row r="32" spans="1:7" x14ac:dyDescent="0.35">
      <c r="A32" s="5" t="s">
        <v>246</v>
      </c>
      <c r="B32" s="5" t="s">
        <v>395</v>
      </c>
      <c r="C32" s="5">
        <v>2022</v>
      </c>
      <c r="D32" s="5">
        <v>150</v>
      </c>
      <c r="E32" s="5">
        <v>150</v>
      </c>
      <c r="F32" s="5" t="s">
        <v>290</v>
      </c>
      <c r="G32" s="5"/>
    </row>
    <row r="33" spans="1:7" x14ac:dyDescent="0.35">
      <c r="A33" s="5" t="s">
        <v>247</v>
      </c>
      <c r="B33" s="5" t="s">
        <v>415</v>
      </c>
      <c r="C33" s="33">
        <v>44470</v>
      </c>
      <c r="D33" s="5">
        <v>1000</v>
      </c>
      <c r="E33" s="5">
        <v>1000</v>
      </c>
      <c r="F33" s="5" t="s">
        <v>295</v>
      </c>
      <c r="G33" s="5"/>
    </row>
    <row r="34" spans="1:7" x14ac:dyDescent="0.35">
      <c r="A34" t="s">
        <v>248</v>
      </c>
      <c r="B34" t="s">
        <v>288</v>
      </c>
      <c r="D34">
        <v>200</v>
      </c>
      <c r="F34" t="s">
        <v>299</v>
      </c>
    </row>
    <row r="35" spans="1:7" x14ac:dyDescent="0.35">
      <c r="A35" t="s">
        <v>252</v>
      </c>
      <c r="B35" t="s">
        <v>253</v>
      </c>
      <c r="C35">
        <v>2017</v>
      </c>
      <c r="D35">
        <v>150</v>
      </c>
      <c r="F35" t="s">
        <v>300</v>
      </c>
    </row>
    <row r="36" spans="1:7" x14ac:dyDescent="0.35">
      <c r="A36" t="s">
        <v>254</v>
      </c>
      <c r="B36" t="s">
        <v>255</v>
      </c>
      <c r="C36">
        <v>2022</v>
      </c>
      <c r="D36">
        <v>150</v>
      </c>
      <c r="F36" t="s">
        <v>301</v>
      </c>
    </row>
    <row r="37" spans="1:7" x14ac:dyDescent="0.35">
      <c r="A37" s="5" t="s">
        <v>256</v>
      </c>
      <c r="B37" s="5" t="s">
        <v>396</v>
      </c>
      <c r="C37" s="5">
        <v>2022</v>
      </c>
      <c r="D37" s="5">
        <v>150</v>
      </c>
      <c r="E37" s="5">
        <v>150</v>
      </c>
      <c r="F37" s="5" t="s">
        <v>296</v>
      </c>
      <c r="G37" s="5"/>
    </row>
    <row r="38" spans="1:7" x14ac:dyDescent="0.35">
      <c r="A38" s="5" t="s">
        <v>257</v>
      </c>
      <c r="B38" s="5" t="s">
        <v>397</v>
      </c>
      <c r="C38" s="5">
        <v>2022</v>
      </c>
      <c r="D38" s="5">
        <v>300</v>
      </c>
      <c r="E38" s="5">
        <v>300</v>
      </c>
      <c r="F38" s="5" t="s">
        <v>297</v>
      </c>
      <c r="G38" s="5"/>
    </row>
    <row r="39" spans="1:7" x14ac:dyDescent="0.35">
      <c r="A39" s="24" t="s">
        <v>352</v>
      </c>
      <c r="B39" s="5" t="s">
        <v>353</v>
      </c>
      <c r="C39" s="25">
        <v>2023</v>
      </c>
      <c r="D39" s="26">
        <v>150</v>
      </c>
      <c r="E39" s="27">
        <v>150</v>
      </c>
      <c r="F39" s="5" t="s">
        <v>354</v>
      </c>
      <c r="G39" s="5"/>
    </row>
    <row r="40" spans="1:7" ht="29" x14ac:dyDescent="0.35">
      <c r="A40" s="24" t="s">
        <v>366</v>
      </c>
      <c r="B40" s="5" t="s">
        <v>355</v>
      </c>
      <c r="C40" s="25">
        <v>2023</v>
      </c>
      <c r="D40" s="26">
        <v>300</v>
      </c>
      <c r="E40" s="27">
        <v>300</v>
      </c>
      <c r="F40" s="5" t="s">
        <v>356</v>
      </c>
      <c r="G40" s="5"/>
    </row>
    <row r="41" spans="1:7" ht="29" x14ac:dyDescent="0.35">
      <c r="A41" s="24" t="s">
        <v>365</v>
      </c>
      <c r="B41" s="5" t="s">
        <v>357</v>
      </c>
      <c r="C41" s="25">
        <v>2023</v>
      </c>
      <c r="D41" s="26">
        <v>1000</v>
      </c>
      <c r="E41" s="27">
        <v>1000</v>
      </c>
      <c r="F41" s="5" t="s">
        <v>358</v>
      </c>
      <c r="G41" s="5"/>
    </row>
    <row r="42" spans="1:7" x14ac:dyDescent="0.35">
      <c r="A42" s="24" t="s">
        <v>359</v>
      </c>
      <c r="B42" s="5" t="s">
        <v>360</v>
      </c>
      <c r="C42" s="25">
        <v>2023</v>
      </c>
      <c r="D42" s="26">
        <v>200</v>
      </c>
      <c r="E42" s="27">
        <v>200</v>
      </c>
      <c r="F42" s="5" t="s">
        <v>361</v>
      </c>
      <c r="G42" s="5"/>
    </row>
    <row r="43" spans="1:7" x14ac:dyDescent="0.35">
      <c r="A43" s="24" t="s">
        <v>362</v>
      </c>
      <c r="B43" s="5" t="s">
        <v>363</v>
      </c>
      <c r="C43" s="25">
        <v>2023</v>
      </c>
      <c r="D43" s="26">
        <v>150</v>
      </c>
      <c r="E43" s="27">
        <v>150</v>
      </c>
      <c r="F43" s="23" t="s">
        <v>364</v>
      </c>
      <c r="G43" s="5"/>
    </row>
    <row r="44" spans="1:7" x14ac:dyDescent="0.35">
      <c r="A44" s="24" t="s">
        <v>367</v>
      </c>
      <c r="B44" s="5" t="s">
        <v>414</v>
      </c>
      <c r="C44" s="25">
        <v>2024</v>
      </c>
      <c r="D44" s="26">
        <v>500</v>
      </c>
      <c r="E44" s="27">
        <v>500</v>
      </c>
      <c r="F44" s="5" t="s">
        <v>368</v>
      </c>
      <c r="G44" s="5"/>
    </row>
    <row r="45" spans="1:7" x14ac:dyDescent="0.35">
      <c r="A45" s="24" t="s">
        <v>369</v>
      </c>
      <c r="B45" s="5" t="s">
        <v>373</v>
      </c>
      <c r="C45" s="25">
        <v>2024</v>
      </c>
      <c r="D45" s="26">
        <v>200</v>
      </c>
      <c r="E45" s="27">
        <v>200</v>
      </c>
      <c r="F45" s="5" t="s">
        <v>370</v>
      </c>
      <c r="G45" s="5"/>
    </row>
    <row r="46" spans="1:7" x14ac:dyDescent="0.35">
      <c r="A46" s="28" t="s">
        <v>371</v>
      </c>
      <c r="B46" s="29" t="s">
        <v>403</v>
      </c>
      <c r="C46" s="30">
        <v>2024</v>
      </c>
      <c r="D46" s="31">
        <v>150</v>
      </c>
      <c r="E46" s="32"/>
      <c r="F46" s="29" t="s">
        <v>372</v>
      </c>
      <c r="G46" s="29"/>
    </row>
    <row r="47" spans="1:7" x14ac:dyDescent="0.35">
      <c r="D47">
        <f>SUBTOTAL(109,Table135[Amount to pay])</f>
        <v>23000</v>
      </c>
    </row>
  </sheetData>
  <hyperlinks>
    <hyperlink ref="F3" r:id="rId1" xr:uid="{03C4BF13-E1A9-4A6A-91FC-006DA912B746}"/>
    <hyperlink ref="F4" r:id="rId2" xr:uid="{C3C8BBAD-7417-4E64-8127-A0F008A85715}"/>
    <hyperlink ref="F5" r:id="rId3" xr:uid="{33525FEA-520E-4A5F-879E-8F02DC3CDC58}"/>
    <hyperlink ref="F6" r:id="rId4" xr:uid="{FFC1F446-5C59-47A0-B1F5-73F8BFF417E1}"/>
    <hyperlink ref="F10" r:id="rId5" xr:uid="{71451D7D-E5A5-4434-91B9-90519BC650E0}"/>
    <hyperlink ref="F11" r:id="rId6" xr:uid="{59872839-F061-49EB-829F-EDE9331CB54D}"/>
    <hyperlink ref="F13" r:id="rId7" xr:uid="{AAF6D988-FA14-4FC1-A37A-8361E25E1DB7}"/>
    <hyperlink ref="F21" r:id="rId8" xr:uid="{AF7BB3B7-E805-4394-B947-E7589E3B86B7}"/>
    <hyperlink ref="F24" r:id="rId9" xr:uid="{5E56C472-424F-4D92-955A-01FF631D6756}"/>
    <hyperlink ref="F29" r:id="rId10" xr:uid="{59ADC11A-1BD2-4A7E-A852-73CB3BCBCD26}"/>
    <hyperlink ref="F43" r:id="rId11" xr:uid="{D39E0196-9646-40D8-AA9E-64425BAAC400}"/>
  </hyperlinks>
  <pageMargins left="0.7" right="0.7" top="0.75" bottom="0.75" header="0.3" footer="0.3"/>
  <tableParts count="1"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9C706-26CA-403D-8AEB-4BB128400B89}">
  <ds:schemaRefs>
    <ds:schemaRef ds:uri="http://schemas.microsoft.com/office/2006/metadata/properties"/>
    <ds:schemaRef ds:uri="http://schemas.microsoft.com/office/infopath/2007/PartnerControls"/>
    <ds:schemaRef ds:uri="3da24565-8b77-45e0-9465-ff23cf6f6a01"/>
    <ds:schemaRef ds:uri="252f4827-23ce-43c5-a232-6be14f1d3f55"/>
  </ds:schemaRefs>
</ds:datastoreItem>
</file>

<file path=customXml/itemProps2.xml><?xml version="1.0" encoding="utf-8"?>
<ds:datastoreItem xmlns:ds="http://schemas.openxmlformats.org/officeDocument/2006/customXml" ds:itemID="{D80FF2A9-3DBF-43E5-9951-0B7C7F2F55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FC05D-C2D5-4A5E-B648-FCA9F72C1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NC Fees 24</vt:lpstr>
      <vt:lpstr>Full ENGO Fees 24</vt:lpstr>
      <vt:lpstr>Ordinary Fees 24</vt:lpstr>
      <vt:lpstr>Associate Fees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Riaza</dc:creator>
  <cp:lastModifiedBy>Loredana Dicsi</cp:lastModifiedBy>
  <dcterms:created xsi:type="dcterms:W3CDTF">2021-11-23T13:49:55Z</dcterms:created>
  <dcterms:modified xsi:type="dcterms:W3CDTF">2025-06-12T10:28:30Z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